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D13" i="7" l="1"/>
  <c r="C6" i="7"/>
  <c r="E13" i="7"/>
  <c r="F13" i="7" s="1"/>
  <c r="C7" i="7"/>
  <c r="C23" i="11" l="1"/>
  <c r="B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<sst xmlns="http://schemas.openxmlformats.org/spreadsheetml/2006/main" count="137" uniqueCount="104">
  <si>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</si>
  <si>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</si>
  <si>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</si>
  <si>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</si>
  <si>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</si>
  <si>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</si>
  <si>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</si>
  <si>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</si>
  <si>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</si>
  <si>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</si>
  <si>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</si>
  <si>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</si>
  <si>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</si>
  <si>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</si>
  <si>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</si>
  <si>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</si>
  <si>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</si>
  <si>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</si>
  <si>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</si>
  <si>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</si>
  <si>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</si>
  <si>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</si>
  <si>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</si>
  <si>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</si>
  <si>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</si>
  <si>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</si>
  <si>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</si>
  <si>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</si>
  <si>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</si>
  <si>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</si>
  <si>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</si>
  <si>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</si>
  <si>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</si>
  <si>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</si>
  <si>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</si>
  <si>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</si>
  <si>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</si>
  <si>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</si>
  <si>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</si>
  <si>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</si>
  <si>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</si>
  <si>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</si>
  <si>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</si>
  <si>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</si>
  <si>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</si>
  <si>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</si>
  <si>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</si>
  <si>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</si>
  <si>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</si>
  <si>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</si>
  <si>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</si>
  <si>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</si>
  <si>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</si>
  <si>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</si>
  <si>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</si>
  <si>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 xml:space="preserve">CALDAS 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</si>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</sst>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J16" sqref="J16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3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11635320</v>
      </c>
      <c r="G7" s="14">
        <f t="shared" ref="G7" si="0">+E7+F7</f>
        <v>31861276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127988520</v>
      </c>
      <c r="L7" s="15">
        <f t="shared" ref="L7" si="5">+H7+I7+J7+K7</f>
        <v>361824188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151905</v>
      </c>
      <c r="Q7" s="15">
        <f>+'ENTREGA DE RACIONES'!C13</f>
        <v>83225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31" sqref="C31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3645720</v>
      </c>
      <c r="C23" s="38">
        <f>+'ENTREGA DE RACIONES'!E13</f>
        <v>7989600</v>
      </c>
      <c r="D23" s="38">
        <f t="shared" ref="D23" si="0">+B23+C23</f>
        <v>11635320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4"/>
  <sheetViews>
    <sheetView zoomScaleNormal="100" workbookViewId="0">
      <selection activeCell="E30" sqref="E30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 ht="15" customHeight="1">
      <c r="A13" s="13" t="s">
        <v>55</v>
      </c>
      <c r="B13" s="92">
        <v>151905</v>
      </c>
      <c r="C13" s="92">
        <v>83225</v>
      </c>
      <c r="D13" s="93">
        <f>+B13*$B$6</f>
        <v>3645720</v>
      </c>
      <c r="E13" s="93">
        <f>+C13*$B$7</f>
        <v>7989600</v>
      </c>
      <c r="F13" s="93">
        <f>+D13+E13</f>
        <v>11635320</v>
      </c>
      <c r="G13" s="84"/>
      <c r="H13" s="121"/>
      <c r="AM13" s="70"/>
      <c r="AN13" s="1"/>
      <c r="AO13" s="1"/>
      <c r="AP13" s="1"/>
      <c r="AQ13" s="1"/>
    </row>
    <row r="14" spans="1:43" ht="12.75" customHeight="1"/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2015-09-03T19:38:05Z</dcterms:modified>
</cp:coreProperties>
</file>