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C25" i="5"/>
  <c r="E25" i="5" s="1"/>
  <c r="P10" i="7"/>
  <c r="E84" i="1"/>
  <c r="E85" i="1"/>
  <c r="D16" i="5" s="1"/>
  <c r="R15" i="7" l="1"/>
  <c r="E7" i="11"/>
  <c r="I7" i="11" s="1"/>
  <c r="E28" i="1" l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<sst xmlns="http://schemas.openxmlformats.org/spreadsheetml/2006/main" count="305" uniqueCount="212">
  <si>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</si>
  <si>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</si>
  <si>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</si>
  <si>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</si>
  <si>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</si>
  <si>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</si>
  <si>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</si>
  <si>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</si>
  <si>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</si>
  <si>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</si>
  <si>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</si>
  <si>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</si>
  <si>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</si>
  <si>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</si>
  <si>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</si>
  <si>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</si>
  <si>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</si>
  <si>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</si>
  <si>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</si>
  <si>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</si>
  <si>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</si>
  <si>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</si>
  <si>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</si>
  <si>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</si>
  <si>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</si>
  <si>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</si>
  <si>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</si>
  <si>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</si>
  <si>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</si>
  <si>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</si>
  <si>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</si>
  <si>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</si>
  <si>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</si>
  <si>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</si>
  <si>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</si>
  <si>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</si>
  <si>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</si>
  <si>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</si>
  <si>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</si>
  <si>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</si>
  <si>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</si>
  <si>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</si>
  <si>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</si>
  <si>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</si>
  <si>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</si>
  <si>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</si>
  <si>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</si>
  <si>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</si>
  <si>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</si>
  <si>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</si>
  <si>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</si>
  <si>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</si>
  <si>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</si>
  <si>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</si>
  <si>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</si>
  <si>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</si>
  <si>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</si>
  <si>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</si>
  <si>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</si>
  <si>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</si>
  <si>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</si>
  <si>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</si>
  <si>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</si>
  <si>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</si>
  <si>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</si>
  <si>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</si>
  <si>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</si>
  <si>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</si>
  <si>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</si>
  <si>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</si>
  <si>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</si>
  <si>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</si>
  <si>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</si>
  <si>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</si>
  <si>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</si>
  <si>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</si>
  <si>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</si>
  <si>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</si>
  <si>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</si>
  <si>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</si>
  <si>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</si>
  <si>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</si>
  <si>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</si>
  <si>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</si>
  <si>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</si>
  <si>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</si>
  <si>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</si>
  <si>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</si>
  <si>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</si>
  <si>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</si>
  <si>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</si>
  <si>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</si>
  <si>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</si>
  <si>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</si>
  <si>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</si>
  <si>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</si>
  <si>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</si>
  <si>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</si>
  <si>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</si>
  <si>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</si>
  <si>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</si>
  <si>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</si>
  <si>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</si>
  <si>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</si>
  <si>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</si>
  <si>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</si>
  <si>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</si>
  <si>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</si>
  <si>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</si>
  <si>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</si>
  <si>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</si>
  <si>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</si>
  <si>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</si>
  <si>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</si>
  <si>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</si>
  <si>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</si>
  <si>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</si>
  <si>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</si>
  <si>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</si>
  <si>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</si>
  <si>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</si>
  <si>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</si>
  <si>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</si>
  <si>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</si>
  <si>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</si>
  <si>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</si>
  <si>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</si>
  <si>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</si>
  <si>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</si>
  <si>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</si>
  <si>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</si>
  <si>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</si>
  <si>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</si>
  <si>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</si>
  <si>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</si>
  <si>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</si>
  <si>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</si>
  <si>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</si>
  <si>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</si>
  <si>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</si>
  <si>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</si>
  <si>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</si>
  <si>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</si>
  <si>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</si>
  <si>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</si>
  <si>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</si>
  <si>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</si>
  <si>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</si>
  <si>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</si>
  <si>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</si>
  <si>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</si>
  <si>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</si>
  <si>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</si>
  <si>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</si>
  <si>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</si>
  <si>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</si>
  <si>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</si>
  <si>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</si>
  <si>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</si>
  <si>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</si>
  <si>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</si>
  <si>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</si>
  <si>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</si>
  <si>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NARIÑO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</si>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</sst>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D34" sqref="D34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11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3669671.6399999997</v>
      </c>
      <c r="F7" s="19">
        <f t="shared" ref="F7" si="0">+D7+E7</f>
        <v>33927431.640000001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40366388.039999999</v>
      </c>
      <c r="J7" s="123">
        <f t="shared" ref="J7" si="4">+G7+H7+I7</f>
        <v>375342446.04000002</v>
      </c>
      <c r="K7" s="21"/>
      <c r="L7" s="22">
        <f t="shared" ref="L7" si="5">ROUND(D7/15/30,)</f>
        <v>67239</v>
      </c>
      <c r="M7" s="20">
        <f>+'FASE II'!N15</f>
        <v>119775.61</v>
      </c>
      <c r="N7" s="20">
        <f>+'FASE II'!O15</f>
        <v>46507.59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E34" sqref="E34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1437307.32</v>
      </c>
      <c r="D25" s="43">
        <f>+'FASE II'!Q15</f>
        <v>2232364.3199999998</v>
      </c>
      <c r="E25" s="43">
        <f t="shared" ref="E25" si="1">+C25+D25</f>
        <v>3669671.6399999997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A16" sqref="A16:XFD21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119775.61</v>
      </c>
      <c r="O15" s="112">
        <v>46507.59</v>
      </c>
      <c r="P15" s="113">
        <f t="shared" ref="P15" si="2">+N15*$O$8</f>
        <v>1437307.32</v>
      </c>
      <c r="Q15" s="113">
        <f t="shared" ref="Q15" si="3">+O15*$O$9</f>
        <v>2232364.3199999998</v>
      </c>
      <c r="R15" s="113">
        <f t="shared" ref="R15" si="4">+P15+Q15</f>
        <v>3669671.6399999997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2015-09-03T16:49:33Z</dcterms:modified>
</cp:coreProperties>
</file>