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ICBF\CONTRATACION\BOGOTA\CP 001-2014 Bogota\"/>
    </mc:Choice>
  </mc:AlternateContent>
  <bookViews>
    <workbookView xWindow="0" yWindow="0" windowWidth="25200" windowHeight="11985"/>
  </bookViews>
  <sheets>
    <sheet name="BOGOTA Georeferenciación" sheetId="2" r:id="rId1"/>
  </sheets>
  <externalReferences>
    <externalReference r:id="rId2"/>
  </externalReferences>
  <definedNames>
    <definedName name="_xlnm._FilterDatabase" localSheetId="0" hidden="1">'BOGOTA Georeferenciación'!$A$2:$K$47</definedName>
    <definedName name="modalidad">[1]Listas!$A$12:$A$93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2" l="1"/>
  <c r="G32" i="2"/>
  <c r="G30" i="2"/>
  <c r="G29" i="2"/>
  <c r="G25" i="2"/>
  <c r="G19" i="2"/>
  <c r="G12" i="2"/>
  <c r="G11" i="2"/>
  <c r="G10" i="2"/>
  <c r="G9" i="2"/>
  <c r="G4" i="2" l="1"/>
  <c r="G42" i="2" l="1"/>
  <c r="G47" i="2" l="1"/>
  <c r="G46" i="2"/>
  <c r="G45" i="2"/>
  <c r="G44" i="2"/>
  <c r="G41" i="2"/>
  <c r="G38" i="2"/>
  <c r="G39" i="2"/>
  <c r="G37" i="2"/>
  <c r="G40" i="2"/>
  <c r="G35" i="2"/>
  <c r="G34" i="2"/>
  <c r="G33" i="2"/>
  <c r="G31" i="2"/>
  <c r="G28" i="2"/>
  <c r="G27" i="2"/>
  <c r="G26" i="2"/>
  <c r="G24" i="2"/>
  <c r="G23" i="2"/>
  <c r="G22" i="2"/>
  <c r="G21" i="2"/>
  <c r="G20" i="2"/>
  <c r="G17" i="2"/>
  <c r="G16" i="2"/>
  <c r="G15" i="2"/>
  <c r="G14" i="2"/>
  <c r="G13" i="2"/>
  <c r="G8" i="2"/>
  <c r="G7" i="2"/>
  <c r="G6" i="2"/>
  <c r="G5" i="2"/>
  <c r="G3" i="2"/>
</calcChain>
</file>

<file path=xl/sharedStrings.xml><?xml version="1.0" encoding="utf-8"?>
<sst xmlns="http://schemas.openxmlformats.org/spreadsheetml/2006/main" count="347" uniqueCount="90">
  <si>
    <t>Nombre del Centro Zonal</t>
  </si>
  <si>
    <t>Grupo</t>
  </si>
  <si>
    <t>Modalidad</t>
  </si>
  <si>
    <t xml:space="preserve">Municipio </t>
  </si>
  <si>
    <t xml:space="preserve">No. de cupos </t>
  </si>
  <si>
    <t>Nombre Zona Resto UDS</t>
  </si>
  <si>
    <t>Nombre Centro Poblado UDS</t>
  </si>
  <si>
    <t>Direccion UDS</t>
  </si>
  <si>
    <t>Esta Unidad corresponde a una Unidad que transitó de las modalidades de 
Jardin Social, Hogar infantil o lactante y preescolar
SI ó NO?</t>
  </si>
  <si>
    <t>Esta unidad opera en un esquema mixto (CDI + Familiar) en la misma infraestructura o Unidad de Servicio?
SI ó NO?</t>
  </si>
  <si>
    <t>CDI - INSTITUCIONAL CON ARRIENDO</t>
  </si>
  <si>
    <t>CDI - INSTITUCIONAL SIN ARRIENDO</t>
  </si>
  <si>
    <t>CDI - MODALIDAD FAMILIAR</t>
  </si>
  <si>
    <t>CABECERA</t>
  </si>
  <si>
    <t>BOSA</t>
  </si>
  <si>
    <t>ENGATIVA</t>
  </si>
  <si>
    <t>FONTIBON</t>
  </si>
  <si>
    <t>KENNEDY</t>
  </si>
  <si>
    <t>MARTIRES</t>
  </si>
  <si>
    <t>RAFAEL URIBE</t>
  </si>
  <si>
    <t>SAN CRISTOBAL SUR</t>
  </si>
  <si>
    <t>SANTA FE</t>
  </si>
  <si>
    <t xml:space="preserve">LOCALIDAD BOSA </t>
  </si>
  <si>
    <t xml:space="preserve">LOCALIDAD CIUDAD BOLIVAR </t>
  </si>
  <si>
    <t xml:space="preserve">LOCALIDAD ENGATIVA </t>
  </si>
  <si>
    <t xml:space="preserve">LOCALIDAD FONTIBON </t>
  </si>
  <si>
    <t xml:space="preserve">LOCALIDAD MARTIRES </t>
  </si>
  <si>
    <t xml:space="preserve">LOCALIDAD ANTONIO NARIÑO </t>
  </si>
  <si>
    <t xml:space="preserve">LOCALIDAD RAFAEL URIBE </t>
  </si>
  <si>
    <t xml:space="preserve">LOCALIDAD SUBA </t>
  </si>
  <si>
    <t>LOCALIDAD USAQUEN</t>
  </si>
  <si>
    <t>CL 57 SUR 104 10</t>
  </si>
  <si>
    <t>CL 65 SUR 30 04</t>
  </si>
  <si>
    <t>TV 51 73 B 08 SUR</t>
  </si>
  <si>
    <t>CL 64 70 G 27</t>
  </si>
  <si>
    <t>CL 64 SUR 70 G 85</t>
  </si>
  <si>
    <t>CL 64 A SUR 71 15</t>
  </si>
  <si>
    <t>KR 20 D 61 B 07 SUR</t>
  </si>
  <si>
    <t>CL 59 A BIS SUR 47 87</t>
  </si>
  <si>
    <t>KR 27 M 71 I 78 SUR</t>
  </si>
  <si>
    <t>KR 75 C 76 62 SUR</t>
  </si>
  <si>
    <t>KR 27 73 B 20 SUR</t>
  </si>
  <si>
    <t>KR 20 66 74 SUR</t>
  </si>
  <si>
    <t>CL 78 A SUR 38 53</t>
  </si>
  <si>
    <t>KR 76 A 74 G 24 SUR</t>
  </si>
  <si>
    <t>KR 75 F 62 F 30 SUR</t>
  </si>
  <si>
    <t>KR 95 D 87 15</t>
  </si>
  <si>
    <t>KR 105 78 21</t>
  </si>
  <si>
    <t>KR 69 B 19 A 07</t>
  </si>
  <si>
    <t>KR 78 M 57 D 15 SUR</t>
  </si>
  <si>
    <t>DG 38 SUR 82 30</t>
  </si>
  <si>
    <t>KR 16 16 48</t>
  </si>
  <si>
    <t>KR 12 8 75</t>
  </si>
  <si>
    <t>AV 13 62 40 SUR</t>
  </si>
  <si>
    <t>KR 1 ESTE 28 65 SUR</t>
  </si>
  <si>
    <t>KR 6  ESTE 38 32 SUR</t>
  </si>
  <si>
    <t>KR 9 E 30 B 30</t>
  </si>
  <si>
    <t>DG 3 BIS 8 63 ESTE</t>
  </si>
  <si>
    <t>KR 7 31 A 78</t>
  </si>
  <si>
    <t>CL 5 33 A 61</t>
  </si>
  <si>
    <t>KR 9 20 42</t>
  </si>
  <si>
    <t>CL 127 D 93 F 22</t>
  </si>
  <si>
    <t>KR 143 A 141 A BIS 22</t>
  </si>
  <si>
    <t>CL 132 D 157 C 23</t>
  </si>
  <si>
    <t>CT 147 137 08</t>
  </si>
  <si>
    <t>CL 160</t>
  </si>
  <si>
    <t>CL 161 7 F 11</t>
  </si>
  <si>
    <t>KR 23</t>
  </si>
  <si>
    <t>KR 1 ESTE</t>
  </si>
  <si>
    <t>CL 182 3 79</t>
  </si>
  <si>
    <t>KR 6 119 B 34</t>
  </si>
  <si>
    <r>
      <t xml:space="preserve">En los CDI </t>
    </r>
    <r>
      <rPr>
        <sz val="11"/>
        <color rgb="FFFF0000"/>
        <rFont val="Calibri"/>
        <family val="2"/>
        <scheme val="minor"/>
      </rPr>
      <t xml:space="preserve">sin arriendo </t>
    </r>
    <r>
      <rPr>
        <sz val="11"/>
        <color theme="1"/>
        <rFont val="Calibri"/>
        <family val="2"/>
        <scheme val="minor"/>
      </rPr>
      <t>identifique quien es propietario de la infraestructura
(ICBF - Entidad Territorial -operador actual - otro, cual?)</t>
    </r>
  </si>
  <si>
    <t>ANEXO 3. GEOREFERENCIACIÓN UNIDADES DE SERVICIO ATENCIÓN INTEGRAL A PRIMERA INFANCIA BOGOTÁ</t>
  </si>
  <si>
    <t>CL 68 BIS No. 74A - 18</t>
  </si>
  <si>
    <t>CALLE 162 No. 17A - 75</t>
  </si>
  <si>
    <t>RURAL</t>
  </si>
  <si>
    <t>CDI - INSTITUCIONAL CON ARRIENDO CON ENFOQUE DIFERENCIAL</t>
  </si>
  <si>
    <t>CDI - MODALIDAD FAMILIAR CON ENFOQUE DIFERENCIAL</t>
  </si>
  <si>
    <t>CIUDAD BOLIVAR</t>
  </si>
  <si>
    <t>SUBA</t>
  </si>
  <si>
    <t>USAQUEN</t>
  </si>
  <si>
    <t>ANTONIO NARIÑO/SAN CRISTÓBAL</t>
  </si>
  <si>
    <t>LOCALIDAD CIUDAD BOLIVAR</t>
  </si>
  <si>
    <t>LOCALIDAD KENNEDY</t>
  </si>
  <si>
    <t>LOCALIDAD SAN CRISTOBAL</t>
  </si>
  <si>
    <t>LOCALIDAD SANTA FE</t>
  </si>
  <si>
    <t>NO</t>
  </si>
  <si>
    <t>SI</t>
  </si>
  <si>
    <t>OPERADOR ACTUAL</t>
  </si>
  <si>
    <t>ICBF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</si>
</sst>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ill="1" applyAlignme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/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/>
    <xf numFmtId="0" fontId="4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</cellXfs>
  <cellStyles count="2">
    <cellStyle name="Moneda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%20DE%20ASEGURAMIENTO%20A%20LA%20CALIDAD/Estructura%20Tabla%20Localizaci&#243;n%20Geo%20EAS-US%20CASM%20Dir.%20Reg.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lización Geo EAS-US CASM 14"/>
      <sheetName val="Instructivo"/>
      <sheetName val="Listas"/>
    </sheetNames>
    <sheetDataSet>
      <sheetData sheetId="0"/>
      <sheetData sheetId="1"/>
      <sheetData sheetId="2">
        <row r="12">
          <cell r="A12" t="str">
            <v xml:space="preserve">Centro de Emergencia – Restablecimiento </v>
          </cell>
        </row>
        <row r="13">
          <cell r="A13" t="str">
            <v xml:space="preserve">Intervención de apoyo – Por condiciones de vulneración </v>
          </cell>
        </row>
        <row r="14">
          <cell r="A14" t="str">
            <v xml:space="preserve">Intervención de apoyo – Discapacidad </v>
          </cell>
        </row>
        <row r="15">
          <cell r="A15" t="str">
            <v>Intervención de apoyo – Situación de vida en calle</v>
          </cell>
        </row>
        <row r="16">
          <cell r="A16" t="str">
            <v>Intervención de apoyo – Vinculados a peores formas de trabajo infantil</v>
          </cell>
        </row>
        <row r="17">
          <cell r="A17" t="str">
            <v xml:space="preserve">Intervención de apoyo – Consumo de sustancias psicoactivas </v>
          </cell>
        </row>
        <row r="18">
          <cell r="A18" t="str">
            <v>Intervención de apoyo – Violencia sexual</v>
          </cell>
        </row>
        <row r="19">
          <cell r="A19" t="str">
            <v>Atención terapéutica</v>
          </cell>
        </row>
        <row r="20">
          <cell r="A20" t="str">
            <v xml:space="preserve">Externado – Por condiciones de vulneración </v>
          </cell>
        </row>
        <row r="21">
          <cell r="A21" t="str">
            <v>Externado – Discapacidad</v>
          </cell>
        </row>
        <row r="22">
          <cell r="A22" t="str">
            <v>Externado – Situación de vida en calle</v>
          </cell>
        </row>
        <row r="23">
          <cell r="A23" t="str">
            <v>Externado – Vinculados a peores formas  de trabajo infantil</v>
          </cell>
        </row>
        <row r="24">
          <cell r="A24" t="str">
            <v>Externado – Consumo de sustancias psicoactivas</v>
          </cell>
        </row>
        <row r="25">
          <cell r="A25" t="str">
            <v>Semi Internado – Por condiciones de vulneración</v>
          </cell>
        </row>
        <row r="26">
          <cell r="A26" t="str">
            <v>Semi  Internado – Discapacidad</v>
          </cell>
        </row>
        <row r="27">
          <cell r="A27" t="str">
            <v>Semi Internado  – Situación de vida en calle</v>
          </cell>
        </row>
        <row r="28">
          <cell r="A28" t="str">
            <v>Semi Internado – Consumo de sustancias psicoactivas</v>
          </cell>
        </row>
        <row r="29">
          <cell r="A29" t="str">
            <v>Hogar Gestor – Discapacidad</v>
          </cell>
        </row>
        <row r="30">
          <cell r="A30" t="str">
            <v>Hogar Gestor – Por condiciones de vulneración</v>
          </cell>
        </row>
        <row r="31">
          <cell r="A31" t="str">
            <v>Hogar Sustituto  ICBF – Por condiciones de vulneración</v>
          </cell>
        </row>
        <row r="32">
          <cell r="A32" t="str">
            <v>Hogar Sustituto  ICBF – Discapacidad</v>
          </cell>
        </row>
        <row r="33">
          <cell r="A33" t="str">
            <v>Internado de Atención Especializada</v>
          </cell>
        </row>
        <row r="34">
          <cell r="A34" t="str">
            <v>Internado  para madre gestante o en periodo de lactancia</v>
          </cell>
        </row>
        <row r="35">
          <cell r="A35" t="str">
            <v>Internado de diagnóstico y acogida</v>
          </cell>
        </row>
        <row r="36">
          <cell r="A36" t="str">
            <v>Preparación para la vida laboral y productiva</v>
          </cell>
        </row>
        <row r="37">
          <cell r="A37" t="str">
            <v>Casa Hogar de Protección</v>
          </cell>
        </row>
        <row r="38">
          <cell r="A38" t="str">
            <v>Casa Hogar para  madre gestante o en periodo de lactancia</v>
          </cell>
        </row>
        <row r="39">
          <cell r="A39" t="str">
            <v>Internado – Discapacidad</v>
          </cell>
        </row>
        <row r="40">
          <cell r="A40" t="str">
            <v>Internado – Discapacidad mental psicosocial</v>
          </cell>
        </row>
        <row r="41">
          <cell r="A41" t="str">
            <v>Internado – Situación de vida en calle</v>
          </cell>
        </row>
        <row r="42">
          <cell r="A42" t="str">
            <v>Internado – Consumo de sustancias psicoactivas</v>
          </cell>
        </row>
        <row r="43">
          <cell r="A43" t="str">
            <v>Internado – Violencia sexual</v>
          </cell>
        </row>
        <row r="44">
          <cell r="A44" t="str">
            <v>Acogida y desarrollo - Situación de vida en calle</v>
          </cell>
        </row>
        <row r="45">
          <cell r="A45" t="str">
            <v>Hogar Gestor – Desplazamiento forzado con discapacidad (Auto 006 de 2009)</v>
          </cell>
        </row>
        <row r="46">
          <cell r="A46" t="str">
            <v>Hogar Gestor – Desplazamiento forzado huérfanos por violencia armada (Auto 251 de 2009)</v>
          </cell>
        </row>
        <row r="47">
          <cell r="A47" t="str">
            <v>Hogar Gestor – Otras víctimas de la violencia armada – Minas antipersona, huérfanos amenazados de reclutamiento</v>
          </cell>
        </row>
        <row r="48">
          <cell r="A48" t="str">
            <v>Hogar Gestor – Desvinculados</v>
          </cell>
        </row>
        <row r="49">
          <cell r="A49" t="str">
            <v>Hogares Tutores – Desvinculados</v>
          </cell>
        </row>
        <row r="50">
          <cell r="A50" t="str">
            <v>Hogar Transitorio – Desvinculados</v>
          </cell>
        </row>
        <row r="51">
          <cell r="A51" t="str">
            <v>Centro de Atención Especializada – Desvinculados</v>
          </cell>
        </row>
        <row r="52">
          <cell r="A52" t="str">
            <v>Casa Juvenil – Desvinculados</v>
          </cell>
        </row>
        <row r="53">
          <cell r="A53" t="str">
            <v>Prestación de servicios a la comunidad</v>
          </cell>
        </row>
        <row r="54">
          <cell r="A54" t="str">
            <v>Intervención de apoyo – Restablecimiento – Conflicto con la Ley</v>
          </cell>
        </row>
        <row r="55">
          <cell r="A55" t="str">
            <v>Libertad vigilada</v>
          </cell>
        </row>
        <row r="56">
          <cell r="A56" t="str">
            <v>Semicerrado – Externado – Restablecimiento – Conflicto con la Ley</v>
          </cell>
        </row>
        <row r="57">
          <cell r="A57" t="str">
            <v>Semicerrado – Externado – Sistema de Responsabilidad Penal</v>
          </cell>
        </row>
        <row r="58">
          <cell r="A58" t="str">
            <v>Semicerrado – Semi Internado – Restablecimiento – Conflicto con la Ley</v>
          </cell>
        </row>
        <row r="59">
          <cell r="A59" t="str">
            <v>Semicerrado – Semi Internado – Sistema de Responsabilidad Penal</v>
          </cell>
        </row>
        <row r="60">
          <cell r="A60" t="str">
            <v xml:space="preserve">Semicerrado – Internamiento abierto – SRPA </v>
          </cell>
        </row>
        <row r="61">
          <cell r="A61" t="str">
            <v>Semicerrado – Internado – Restablecimiento – Conflicto con la Ley</v>
          </cell>
        </row>
        <row r="62">
          <cell r="A62" t="str">
            <v>Hogar Gestor – Conflicto con la Ley</v>
          </cell>
        </row>
        <row r="63">
          <cell r="A63" t="str">
            <v>Casa Hogar – Conflicto con la Ley</v>
          </cell>
        </row>
        <row r="64">
          <cell r="A64" t="str">
            <v>Centro de Emergencia – Restablecimiento – Conflicto con la Ley</v>
          </cell>
        </row>
        <row r="65">
          <cell r="A65" t="str">
            <v>Centro Transitorio</v>
          </cell>
        </row>
        <row r="66">
          <cell r="A66" t="str">
            <v>Internamiento preventivo</v>
          </cell>
        </row>
        <row r="67">
          <cell r="A67" t="str">
            <v>Centro de Atención Especializada</v>
          </cell>
        </row>
        <row r="68">
          <cell r="A68" t="str">
            <v>Apoyo postinstitucional – Restablecimiento – Conflicto con la Ley</v>
          </cell>
        </row>
        <row r="69">
          <cell r="A69" t="str">
            <v xml:space="preserve">Apoyo postinstitucional – SRPA </v>
          </cell>
        </row>
        <row r="70">
          <cell r="A70" t="str">
            <v xml:space="preserve">Hogares Infantiles </v>
          </cell>
        </row>
        <row r="71">
          <cell r="A71" t="str">
            <v>Lactantes y preescolares</v>
          </cell>
        </row>
        <row r="72">
          <cell r="A72" t="str">
            <v>HCB FAMI</v>
          </cell>
        </row>
        <row r="73">
          <cell r="A73" t="str">
            <v>HCB Familiares</v>
          </cell>
        </row>
        <row r="74">
          <cell r="A74" t="str">
            <v>HCB Grupales</v>
          </cell>
        </row>
        <row r="75">
          <cell r="A75" t="str">
            <v xml:space="preserve">HCB Múltiples </v>
          </cell>
        </row>
        <row r="76">
          <cell r="A76" t="str">
            <v>HCB Múltiples Empresariales</v>
          </cell>
        </row>
        <row r="77">
          <cell r="A77" t="str">
            <v>HCB Jardines sociales</v>
          </cell>
        </row>
        <row r="78">
          <cell r="A78" t="str">
            <v>Atención de niños, niñas hasta los 3 años de edad en establecimientos de reclusión de mujeres</v>
          </cell>
        </row>
        <row r="79">
          <cell r="A79" t="str">
            <v>Programa DÍA</v>
          </cell>
        </row>
        <row r="80">
          <cell r="A80" t="str">
            <v xml:space="preserve">CDI Familiar </v>
          </cell>
        </row>
        <row r="81">
          <cell r="A81" t="str">
            <v xml:space="preserve">CDI Institucional </v>
          </cell>
        </row>
        <row r="82">
          <cell r="A82" t="str">
            <v>Programa de Alimentación Escolar</v>
          </cell>
        </row>
        <row r="83">
          <cell r="A83" t="str">
            <v xml:space="preserve">Generaciones con Bienestar – Tradicional </v>
          </cell>
        </row>
        <row r="84">
          <cell r="A84" t="str">
            <v xml:space="preserve">Generaciones con Bienestar – Rural </v>
          </cell>
        </row>
        <row r="85">
          <cell r="A85" t="str">
            <v xml:space="preserve">Generaciones con Bienestar – Étnico  </v>
          </cell>
        </row>
        <row r="86">
          <cell r="A86" t="str">
            <v>Materno infantil</v>
          </cell>
        </row>
        <row r="87">
          <cell r="A87" t="str">
            <v>Centros de Recuperación Nutricional</v>
          </cell>
        </row>
        <row r="88">
          <cell r="A88" t="str">
            <v xml:space="preserve">Recuperación nutricional ambulatoria </v>
          </cell>
        </row>
        <row r="89">
          <cell r="A89" t="str">
            <v>Recuperación  nutricional  con enfoque comunitario</v>
          </cell>
        </row>
        <row r="90">
          <cell r="A90" t="str">
            <v xml:space="preserve"> </v>
          </cell>
        </row>
        <row r="91">
          <cell r="A91" t="str">
            <v>Encuentros familiares</v>
          </cell>
        </row>
        <row r="92">
          <cell r="A92" t="str">
            <v>Apoyo a grupos étnicos</v>
          </cell>
        </row>
        <row r="93">
          <cell r="A93" t="str">
            <v>Innovación social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="110" zoomScaleNormal="110" workbookViewId="0">
      <pane xSplit="1" topLeftCell="B1" activePane="topRight" state="frozen"/>
      <selection pane="topRight" sqref="A1:K1"/>
    </sheetView>
  </sheetViews>
  <sheetFormatPr baseColWidth="10" defaultRowHeight="15" x14ac:dyDescent="0.25"/>
  <cols>
    <col min="1" max="1" width="19.85546875" style="3" customWidth="1"/>
    <col min="2" max="2" width="18.42578125" style="1" customWidth="1"/>
    <col min="3" max="3" width="34.85546875" style="4" customWidth="1"/>
    <col min="4" max="4" width="30.42578125" style="3" customWidth="1"/>
    <col min="5" max="5" width="11.42578125" style="3" customWidth="1"/>
    <col min="6" max="6" width="21" style="3" customWidth="1"/>
    <col min="7" max="7" width="27" style="3" customWidth="1"/>
    <col min="8" max="8" width="26.85546875" style="3" customWidth="1"/>
    <col min="9" max="9" width="40.28515625" style="3" customWidth="1"/>
    <col min="10" max="10" width="27" style="3" customWidth="1"/>
    <col min="11" max="11" width="19.28515625" style="3" customWidth="1"/>
    <col min="12" max="16384" width="11.42578125" style="3"/>
  </cols>
  <sheetData>
    <row r="1" spans="1:11" ht="21" x14ac:dyDescent="0.3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2" customFormat="1" ht="59.25" customHeight="1" x14ac:dyDescent="0.25">
      <c r="A2" s="5" t="s">
        <v>0</v>
      </c>
      <c r="B2" s="5" t="s">
        <v>1</v>
      </c>
      <c r="C2" s="6" t="s">
        <v>2</v>
      </c>
      <c r="D2" s="5" t="s">
        <v>3</v>
      </c>
      <c r="E2" s="6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71</v>
      </c>
    </row>
    <row r="3" spans="1:11" x14ac:dyDescent="0.25">
      <c r="A3" s="8" t="s">
        <v>14</v>
      </c>
      <c r="B3" s="9">
        <v>1</v>
      </c>
      <c r="C3" s="10" t="s">
        <v>10</v>
      </c>
      <c r="D3" s="10" t="s">
        <v>22</v>
      </c>
      <c r="E3" s="12">
        <v>200</v>
      </c>
      <c r="F3" s="10" t="s">
        <v>13</v>
      </c>
      <c r="G3" s="11" t="str">
        <f t="shared" ref="G3:G47" si="0">D3</f>
        <v xml:space="preserve">LOCALIDAD BOSA </v>
      </c>
      <c r="H3" s="10" t="s">
        <v>31</v>
      </c>
      <c r="I3" s="12" t="s">
        <v>86</v>
      </c>
      <c r="J3" s="12" t="s">
        <v>87</v>
      </c>
      <c r="K3" s="12"/>
    </row>
    <row r="4" spans="1:11" x14ac:dyDescent="0.25">
      <c r="A4" s="8" t="s">
        <v>14</v>
      </c>
      <c r="B4" s="9">
        <v>1</v>
      </c>
      <c r="C4" s="10" t="s">
        <v>12</v>
      </c>
      <c r="D4" s="10" t="s">
        <v>22</v>
      </c>
      <c r="E4" s="12">
        <v>250</v>
      </c>
      <c r="F4" s="10" t="s">
        <v>13</v>
      </c>
      <c r="G4" s="11" t="str">
        <f t="shared" ref="G4" si="1">D4</f>
        <v xml:space="preserve">LOCALIDAD BOSA </v>
      </c>
      <c r="H4" s="10" t="s">
        <v>31</v>
      </c>
      <c r="I4" s="12" t="s">
        <v>86</v>
      </c>
      <c r="J4" s="12" t="s">
        <v>87</v>
      </c>
      <c r="K4" s="12"/>
    </row>
    <row r="5" spans="1:11" x14ac:dyDescent="0.25">
      <c r="A5" s="8" t="s">
        <v>78</v>
      </c>
      <c r="B5" s="9">
        <v>2</v>
      </c>
      <c r="C5" s="10" t="s">
        <v>10</v>
      </c>
      <c r="D5" s="10" t="s">
        <v>82</v>
      </c>
      <c r="E5" s="12">
        <v>80</v>
      </c>
      <c r="F5" s="10" t="s">
        <v>13</v>
      </c>
      <c r="G5" s="11" t="str">
        <f t="shared" si="0"/>
        <v>LOCALIDAD CIUDAD BOLIVAR</v>
      </c>
      <c r="H5" s="10" t="s">
        <v>32</v>
      </c>
      <c r="I5" s="12" t="s">
        <v>87</v>
      </c>
      <c r="J5" s="12" t="s">
        <v>86</v>
      </c>
      <c r="K5" s="12"/>
    </row>
    <row r="6" spans="1:11" x14ac:dyDescent="0.25">
      <c r="A6" s="8" t="s">
        <v>78</v>
      </c>
      <c r="B6" s="9">
        <v>3</v>
      </c>
      <c r="C6" s="10" t="s">
        <v>10</v>
      </c>
      <c r="D6" s="10" t="s">
        <v>82</v>
      </c>
      <c r="E6" s="12">
        <v>100</v>
      </c>
      <c r="F6" s="10" t="s">
        <v>13</v>
      </c>
      <c r="G6" s="11" t="str">
        <f t="shared" si="0"/>
        <v>LOCALIDAD CIUDAD BOLIVAR</v>
      </c>
      <c r="H6" s="10" t="s">
        <v>33</v>
      </c>
      <c r="I6" s="12" t="s">
        <v>87</v>
      </c>
      <c r="J6" s="12" t="s">
        <v>86</v>
      </c>
      <c r="K6" s="12"/>
    </row>
    <row r="7" spans="1:11" x14ac:dyDescent="0.25">
      <c r="A7" s="8" t="s">
        <v>78</v>
      </c>
      <c r="B7" s="9">
        <v>4</v>
      </c>
      <c r="C7" s="10" t="s">
        <v>10</v>
      </c>
      <c r="D7" s="10" t="s">
        <v>82</v>
      </c>
      <c r="E7" s="12">
        <v>120</v>
      </c>
      <c r="F7" s="10" t="s">
        <v>13</v>
      </c>
      <c r="G7" s="11" t="str">
        <f t="shared" si="0"/>
        <v>LOCALIDAD CIUDAD BOLIVAR</v>
      </c>
      <c r="H7" s="10" t="s">
        <v>34</v>
      </c>
      <c r="I7" s="12" t="s">
        <v>87</v>
      </c>
      <c r="J7" s="12" t="s">
        <v>86</v>
      </c>
      <c r="K7" s="12"/>
    </row>
    <row r="8" spans="1:11" x14ac:dyDescent="0.25">
      <c r="A8" s="8" t="s">
        <v>78</v>
      </c>
      <c r="B8" s="9">
        <v>5</v>
      </c>
      <c r="C8" s="10" t="s">
        <v>10</v>
      </c>
      <c r="D8" s="10" t="s">
        <v>82</v>
      </c>
      <c r="E8" s="12">
        <v>95</v>
      </c>
      <c r="F8" s="10" t="s">
        <v>13</v>
      </c>
      <c r="G8" s="11" t="str">
        <f t="shared" si="0"/>
        <v>LOCALIDAD CIUDAD BOLIVAR</v>
      </c>
      <c r="H8" s="10" t="s">
        <v>35</v>
      </c>
      <c r="I8" s="12" t="s">
        <v>87</v>
      </c>
      <c r="J8" s="12" t="s">
        <v>86</v>
      </c>
      <c r="K8" s="12"/>
    </row>
    <row r="9" spans="1:11" x14ac:dyDescent="0.25">
      <c r="A9" s="8" t="s">
        <v>78</v>
      </c>
      <c r="B9" s="9">
        <v>6</v>
      </c>
      <c r="C9" s="10" t="s">
        <v>10</v>
      </c>
      <c r="D9" s="10" t="s">
        <v>82</v>
      </c>
      <c r="E9" s="12">
        <v>90</v>
      </c>
      <c r="F9" s="10" t="s">
        <v>13</v>
      </c>
      <c r="G9" s="11" t="str">
        <f t="shared" si="0"/>
        <v>LOCALIDAD CIUDAD BOLIVAR</v>
      </c>
      <c r="H9" s="10" t="s">
        <v>41</v>
      </c>
      <c r="I9" s="12" t="s">
        <v>87</v>
      </c>
      <c r="J9" s="12" t="s">
        <v>86</v>
      </c>
      <c r="K9" s="12"/>
    </row>
    <row r="10" spans="1:11" x14ac:dyDescent="0.25">
      <c r="A10" s="8" t="s">
        <v>78</v>
      </c>
      <c r="B10" s="9">
        <v>6</v>
      </c>
      <c r="C10" s="10" t="s">
        <v>10</v>
      </c>
      <c r="D10" s="10" t="s">
        <v>82</v>
      </c>
      <c r="E10" s="12">
        <v>100</v>
      </c>
      <c r="F10" s="10" t="s">
        <v>13</v>
      </c>
      <c r="G10" s="11" t="str">
        <f t="shared" ref="G10:G11" si="2">D10</f>
        <v>LOCALIDAD CIUDAD BOLIVAR</v>
      </c>
      <c r="H10" s="10" t="s">
        <v>36</v>
      </c>
      <c r="I10" s="12" t="s">
        <v>87</v>
      </c>
      <c r="J10" s="12" t="s">
        <v>86</v>
      </c>
      <c r="K10" s="12"/>
    </row>
    <row r="11" spans="1:11" x14ac:dyDescent="0.25">
      <c r="A11" s="8" t="s">
        <v>78</v>
      </c>
      <c r="B11" s="9">
        <v>7</v>
      </c>
      <c r="C11" s="10" t="s">
        <v>10</v>
      </c>
      <c r="D11" s="10" t="s">
        <v>82</v>
      </c>
      <c r="E11" s="12">
        <v>80</v>
      </c>
      <c r="F11" s="10" t="s">
        <v>13</v>
      </c>
      <c r="G11" s="11" t="str">
        <f t="shared" si="2"/>
        <v>LOCALIDAD CIUDAD BOLIVAR</v>
      </c>
      <c r="H11" s="10" t="s">
        <v>37</v>
      </c>
      <c r="I11" s="12" t="s">
        <v>87</v>
      </c>
      <c r="J11" s="12" t="s">
        <v>86</v>
      </c>
      <c r="K11" s="12"/>
    </row>
    <row r="12" spans="1:11" x14ac:dyDescent="0.25">
      <c r="A12" s="8" t="s">
        <v>78</v>
      </c>
      <c r="B12" s="9">
        <v>8</v>
      </c>
      <c r="C12" s="10" t="s">
        <v>10</v>
      </c>
      <c r="D12" s="10" t="s">
        <v>82</v>
      </c>
      <c r="E12" s="12">
        <v>70</v>
      </c>
      <c r="F12" s="10" t="s">
        <v>13</v>
      </c>
      <c r="G12" s="11" t="str">
        <f t="shared" ref="G12:G17" si="3">D12</f>
        <v>LOCALIDAD CIUDAD BOLIVAR</v>
      </c>
      <c r="H12" s="10" t="s">
        <v>38</v>
      </c>
      <c r="I12" s="12" t="s">
        <v>87</v>
      </c>
      <c r="J12" s="12" t="s">
        <v>86</v>
      </c>
      <c r="K12" s="12"/>
    </row>
    <row r="13" spans="1:11" x14ac:dyDescent="0.25">
      <c r="A13" s="8" t="s">
        <v>78</v>
      </c>
      <c r="B13" s="9">
        <v>9</v>
      </c>
      <c r="C13" s="10" t="s">
        <v>10</v>
      </c>
      <c r="D13" s="10" t="s">
        <v>82</v>
      </c>
      <c r="E13" s="12">
        <v>195</v>
      </c>
      <c r="F13" s="10" t="s">
        <v>13</v>
      </c>
      <c r="G13" s="11" t="str">
        <f t="shared" si="3"/>
        <v>LOCALIDAD CIUDAD BOLIVAR</v>
      </c>
      <c r="H13" s="10" t="s">
        <v>39</v>
      </c>
      <c r="I13" s="12" t="s">
        <v>87</v>
      </c>
      <c r="J13" s="12" t="s">
        <v>86</v>
      </c>
      <c r="K13" s="12"/>
    </row>
    <row r="14" spans="1:11" x14ac:dyDescent="0.25">
      <c r="A14" s="8" t="s">
        <v>78</v>
      </c>
      <c r="B14" s="9">
        <v>9</v>
      </c>
      <c r="C14" s="10" t="s">
        <v>10</v>
      </c>
      <c r="D14" s="10" t="s">
        <v>82</v>
      </c>
      <c r="E14" s="12">
        <v>75</v>
      </c>
      <c r="F14" s="10" t="s">
        <v>13</v>
      </c>
      <c r="G14" s="11" t="str">
        <f t="shared" si="3"/>
        <v>LOCALIDAD CIUDAD BOLIVAR</v>
      </c>
      <c r="H14" s="10" t="s">
        <v>40</v>
      </c>
      <c r="I14" s="12" t="s">
        <v>87</v>
      </c>
      <c r="J14" s="12" t="s">
        <v>86</v>
      </c>
      <c r="K14" s="12"/>
    </row>
    <row r="15" spans="1:11" x14ac:dyDescent="0.25">
      <c r="A15" s="8" t="s">
        <v>78</v>
      </c>
      <c r="B15" s="9">
        <v>10</v>
      </c>
      <c r="C15" s="10" t="s">
        <v>11</v>
      </c>
      <c r="D15" s="10" t="s">
        <v>23</v>
      </c>
      <c r="E15" s="12">
        <v>140</v>
      </c>
      <c r="F15" s="10" t="s">
        <v>13</v>
      </c>
      <c r="G15" s="11" t="str">
        <f t="shared" si="3"/>
        <v xml:space="preserve">LOCALIDAD CIUDAD BOLIVAR </v>
      </c>
      <c r="H15" s="10" t="s">
        <v>42</v>
      </c>
      <c r="I15" s="12" t="s">
        <v>87</v>
      </c>
      <c r="J15" s="12" t="s">
        <v>86</v>
      </c>
      <c r="K15" s="12" t="s">
        <v>88</v>
      </c>
    </row>
    <row r="16" spans="1:11" x14ac:dyDescent="0.25">
      <c r="A16" s="8" t="s">
        <v>78</v>
      </c>
      <c r="B16" s="9">
        <v>10</v>
      </c>
      <c r="C16" s="10" t="s">
        <v>11</v>
      </c>
      <c r="D16" s="10" t="s">
        <v>23</v>
      </c>
      <c r="E16" s="12">
        <v>142</v>
      </c>
      <c r="F16" s="10" t="s">
        <v>13</v>
      </c>
      <c r="G16" s="11" t="str">
        <f t="shared" si="3"/>
        <v xml:space="preserve">LOCALIDAD CIUDAD BOLIVAR </v>
      </c>
      <c r="H16" s="10" t="s">
        <v>43</v>
      </c>
      <c r="I16" s="12" t="s">
        <v>87</v>
      </c>
      <c r="J16" s="12" t="s">
        <v>86</v>
      </c>
      <c r="K16" s="12" t="s">
        <v>88</v>
      </c>
    </row>
    <row r="17" spans="1:11" x14ac:dyDescent="0.25">
      <c r="A17" s="8" t="s">
        <v>78</v>
      </c>
      <c r="B17" s="9">
        <v>10</v>
      </c>
      <c r="C17" s="10" t="s">
        <v>11</v>
      </c>
      <c r="D17" s="10" t="s">
        <v>23</v>
      </c>
      <c r="E17" s="12">
        <v>150</v>
      </c>
      <c r="F17" s="10" t="s">
        <v>13</v>
      </c>
      <c r="G17" s="11" t="str">
        <f t="shared" si="3"/>
        <v xml:space="preserve">LOCALIDAD CIUDAD BOLIVAR </v>
      </c>
      <c r="H17" s="10" t="s">
        <v>44</v>
      </c>
      <c r="I17" s="12" t="s">
        <v>87</v>
      </c>
      <c r="J17" s="12" t="s">
        <v>86</v>
      </c>
      <c r="K17" s="12" t="s">
        <v>88</v>
      </c>
    </row>
    <row r="18" spans="1:11" x14ac:dyDescent="0.25">
      <c r="A18" s="8" t="s">
        <v>78</v>
      </c>
      <c r="B18" s="13">
        <v>10</v>
      </c>
      <c r="C18" s="14" t="s">
        <v>10</v>
      </c>
      <c r="D18" s="10" t="s">
        <v>23</v>
      </c>
      <c r="E18" s="12">
        <v>100</v>
      </c>
      <c r="F18" s="14" t="s">
        <v>13</v>
      </c>
      <c r="G18" s="10" t="s">
        <v>23</v>
      </c>
      <c r="H18" s="14" t="s">
        <v>73</v>
      </c>
      <c r="I18" s="12" t="s">
        <v>87</v>
      </c>
      <c r="J18" s="12" t="s">
        <v>86</v>
      </c>
      <c r="K18" s="12"/>
    </row>
    <row r="19" spans="1:11" x14ac:dyDescent="0.25">
      <c r="A19" s="8" t="s">
        <v>78</v>
      </c>
      <c r="B19" s="9">
        <v>11</v>
      </c>
      <c r="C19" s="10" t="s">
        <v>11</v>
      </c>
      <c r="D19" s="10" t="s">
        <v>23</v>
      </c>
      <c r="E19" s="12">
        <v>70</v>
      </c>
      <c r="F19" s="10" t="s">
        <v>75</v>
      </c>
      <c r="G19" s="11" t="str">
        <f t="shared" ref="G19" si="4">D19</f>
        <v xml:space="preserve">LOCALIDAD CIUDAD BOLIVAR </v>
      </c>
      <c r="H19" s="10"/>
      <c r="I19" s="12" t="s">
        <v>87</v>
      </c>
      <c r="J19" s="12" t="s">
        <v>86</v>
      </c>
      <c r="K19" s="12" t="s">
        <v>88</v>
      </c>
    </row>
    <row r="20" spans="1:11" x14ac:dyDescent="0.25">
      <c r="A20" s="8" t="s">
        <v>78</v>
      </c>
      <c r="B20" s="9">
        <v>12</v>
      </c>
      <c r="C20" s="10" t="s">
        <v>11</v>
      </c>
      <c r="D20" s="10" t="s">
        <v>23</v>
      </c>
      <c r="E20" s="12">
        <v>140</v>
      </c>
      <c r="F20" s="10" t="s">
        <v>13</v>
      </c>
      <c r="G20" s="11" t="str">
        <f>D20</f>
        <v xml:space="preserve">LOCALIDAD CIUDAD BOLIVAR </v>
      </c>
      <c r="H20" s="10" t="s">
        <v>45</v>
      </c>
      <c r="I20" s="12" t="s">
        <v>86</v>
      </c>
      <c r="J20" s="12" t="s">
        <v>86</v>
      </c>
      <c r="K20" s="12" t="s">
        <v>88</v>
      </c>
    </row>
    <row r="21" spans="1:11" x14ac:dyDescent="0.25">
      <c r="A21" s="8" t="s">
        <v>15</v>
      </c>
      <c r="B21" s="9">
        <v>13</v>
      </c>
      <c r="C21" s="10" t="s">
        <v>11</v>
      </c>
      <c r="D21" s="10" t="s">
        <v>24</v>
      </c>
      <c r="E21" s="12">
        <v>200</v>
      </c>
      <c r="F21" s="10" t="s">
        <v>13</v>
      </c>
      <c r="G21" s="11" t="str">
        <f t="shared" si="0"/>
        <v xml:space="preserve">LOCALIDAD ENGATIVA </v>
      </c>
      <c r="H21" s="10" t="s">
        <v>46</v>
      </c>
      <c r="I21" s="12" t="s">
        <v>87</v>
      </c>
      <c r="J21" s="12" t="s">
        <v>86</v>
      </c>
      <c r="K21" s="12" t="s">
        <v>88</v>
      </c>
    </row>
    <row r="22" spans="1:11" x14ac:dyDescent="0.25">
      <c r="A22" s="8" t="s">
        <v>15</v>
      </c>
      <c r="B22" s="9">
        <v>13</v>
      </c>
      <c r="C22" s="10" t="s">
        <v>11</v>
      </c>
      <c r="D22" s="10" t="s">
        <v>24</v>
      </c>
      <c r="E22" s="12">
        <v>200</v>
      </c>
      <c r="F22" s="10" t="s">
        <v>13</v>
      </c>
      <c r="G22" s="11" t="str">
        <f t="shared" si="0"/>
        <v xml:space="preserve">LOCALIDAD ENGATIVA </v>
      </c>
      <c r="H22" s="10" t="s">
        <v>47</v>
      </c>
      <c r="I22" s="12" t="s">
        <v>87</v>
      </c>
      <c r="J22" s="12" t="s">
        <v>86</v>
      </c>
      <c r="K22" s="12" t="s">
        <v>88</v>
      </c>
    </row>
    <row r="23" spans="1:11" x14ac:dyDescent="0.25">
      <c r="A23" s="8" t="s">
        <v>16</v>
      </c>
      <c r="B23" s="9">
        <v>14</v>
      </c>
      <c r="C23" s="10" t="s">
        <v>11</v>
      </c>
      <c r="D23" s="10" t="s">
        <v>25</v>
      </c>
      <c r="E23" s="12">
        <v>70</v>
      </c>
      <c r="F23" s="10" t="s">
        <v>13</v>
      </c>
      <c r="G23" s="11" t="str">
        <f t="shared" si="0"/>
        <v xml:space="preserve">LOCALIDAD FONTIBON </v>
      </c>
      <c r="H23" s="10" t="s">
        <v>48</v>
      </c>
      <c r="I23" s="12" t="s">
        <v>86</v>
      </c>
      <c r="J23" s="12" t="s">
        <v>86</v>
      </c>
      <c r="K23" s="12" t="s">
        <v>88</v>
      </c>
    </row>
    <row r="24" spans="1:11" x14ac:dyDescent="0.25">
      <c r="A24" s="8" t="s">
        <v>17</v>
      </c>
      <c r="B24" s="9">
        <v>15</v>
      </c>
      <c r="C24" s="10" t="s">
        <v>11</v>
      </c>
      <c r="D24" s="10" t="s">
        <v>83</v>
      </c>
      <c r="E24" s="12">
        <v>155</v>
      </c>
      <c r="F24" s="10" t="s">
        <v>13</v>
      </c>
      <c r="G24" s="11" t="str">
        <f t="shared" si="0"/>
        <v>LOCALIDAD KENNEDY</v>
      </c>
      <c r="H24" s="10" t="s">
        <v>50</v>
      </c>
      <c r="I24" s="12" t="s">
        <v>87</v>
      </c>
      <c r="J24" s="12" t="s">
        <v>86</v>
      </c>
      <c r="K24" s="12" t="s">
        <v>88</v>
      </c>
    </row>
    <row r="25" spans="1:11" x14ac:dyDescent="0.25">
      <c r="A25" s="8" t="s">
        <v>17</v>
      </c>
      <c r="B25" s="9">
        <v>16</v>
      </c>
      <c r="C25" s="10" t="s">
        <v>10</v>
      </c>
      <c r="D25" s="10" t="s">
        <v>83</v>
      </c>
      <c r="E25" s="12">
        <v>200</v>
      </c>
      <c r="F25" s="10" t="s">
        <v>13</v>
      </c>
      <c r="G25" s="11" t="str">
        <f t="shared" ref="G25" si="5">D25</f>
        <v>LOCALIDAD KENNEDY</v>
      </c>
      <c r="H25" s="10" t="s">
        <v>49</v>
      </c>
      <c r="I25" s="12" t="s">
        <v>86</v>
      </c>
      <c r="J25" s="12" t="s">
        <v>86</v>
      </c>
      <c r="K25" s="12"/>
    </row>
    <row r="26" spans="1:11" x14ac:dyDescent="0.25">
      <c r="A26" s="8" t="s">
        <v>18</v>
      </c>
      <c r="B26" s="9">
        <v>17</v>
      </c>
      <c r="C26" s="10" t="s">
        <v>76</v>
      </c>
      <c r="D26" s="10" t="s">
        <v>26</v>
      </c>
      <c r="E26" s="12">
        <v>224</v>
      </c>
      <c r="F26" s="10" t="s">
        <v>13</v>
      </c>
      <c r="G26" s="11" t="str">
        <f t="shared" si="0"/>
        <v xml:space="preserve">LOCALIDAD MARTIRES </v>
      </c>
      <c r="H26" s="10" t="s">
        <v>51</v>
      </c>
      <c r="I26" s="12" t="s">
        <v>86</v>
      </c>
      <c r="J26" s="12" t="s">
        <v>87</v>
      </c>
      <c r="K26" s="12"/>
    </row>
    <row r="27" spans="1:11" x14ac:dyDescent="0.25">
      <c r="A27" s="8" t="s">
        <v>18</v>
      </c>
      <c r="B27" s="9">
        <v>17</v>
      </c>
      <c r="C27" s="10" t="s">
        <v>77</v>
      </c>
      <c r="D27" s="10" t="s">
        <v>26</v>
      </c>
      <c r="E27" s="12">
        <v>150</v>
      </c>
      <c r="F27" s="10" t="s">
        <v>13</v>
      </c>
      <c r="G27" s="11" t="str">
        <f t="shared" si="0"/>
        <v xml:space="preserve">LOCALIDAD MARTIRES </v>
      </c>
      <c r="H27" s="10" t="s">
        <v>51</v>
      </c>
      <c r="I27" s="12" t="s">
        <v>86</v>
      </c>
      <c r="J27" s="12" t="s">
        <v>87</v>
      </c>
      <c r="K27" s="12"/>
    </row>
    <row r="28" spans="1:11" x14ac:dyDescent="0.25">
      <c r="A28" s="8" t="s">
        <v>19</v>
      </c>
      <c r="B28" s="9">
        <v>18</v>
      </c>
      <c r="C28" s="10" t="s">
        <v>11</v>
      </c>
      <c r="D28" s="10" t="s">
        <v>28</v>
      </c>
      <c r="E28" s="12">
        <v>300</v>
      </c>
      <c r="F28" s="10" t="s">
        <v>13</v>
      </c>
      <c r="G28" s="11" t="str">
        <f t="shared" si="0"/>
        <v xml:space="preserve">LOCALIDAD RAFAEL URIBE </v>
      </c>
      <c r="H28" s="10" t="s">
        <v>53</v>
      </c>
      <c r="I28" s="12" t="s">
        <v>87</v>
      </c>
      <c r="J28" s="12" t="s">
        <v>86</v>
      </c>
      <c r="K28" s="12" t="s">
        <v>88</v>
      </c>
    </row>
    <row r="29" spans="1:11" ht="45" x14ac:dyDescent="0.25">
      <c r="A29" s="15" t="s">
        <v>81</v>
      </c>
      <c r="B29" s="9">
        <v>19</v>
      </c>
      <c r="C29" s="10" t="s">
        <v>11</v>
      </c>
      <c r="D29" s="10" t="s">
        <v>27</v>
      </c>
      <c r="E29" s="12">
        <v>105</v>
      </c>
      <c r="F29" s="10" t="s">
        <v>13</v>
      </c>
      <c r="G29" s="11" t="str">
        <f t="shared" ref="G29:G30" si="6">D29</f>
        <v xml:space="preserve">LOCALIDAD ANTONIO NARIÑO </v>
      </c>
      <c r="H29" s="10" t="s">
        <v>52</v>
      </c>
      <c r="I29" s="12" t="s">
        <v>87</v>
      </c>
      <c r="J29" s="12" t="s">
        <v>86</v>
      </c>
      <c r="K29" s="12" t="s">
        <v>89</v>
      </c>
    </row>
    <row r="30" spans="1:11" ht="45" x14ac:dyDescent="0.25">
      <c r="A30" s="15" t="s">
        <v>81</v>
      </c>
      <c r="B30" s="9">
        <v>19</v>
      </c>
      <c r="C30" s="10" t="s">
        <v>11</v>
      </c>
      <c r="D30" s="10" t="s">
        <v>84</v>
      </c>
      <c r="E30" s="12">
        <v>160</v>
      </c>
      <c r="F30" s="10" t="s">
        <v>13</v>
      </c>
      <c r="G30" s="11" t="str">
        <f t="shared" si="6"/>
        <v>LOCALIDAD SAN CRISTOBAL</v>
      </c>
      <c r="H30" s="10" t="s">
        <v>56</v>
      </c>
      <c r="I30" s="12" t="s">
        <v>87</v>
      </c>
      <c r="J30" s="12" t="s">
        <v>86</v>
      </c>
      <c r="K30" s="12" t="s">
        <v>89</v>
      </c>
    </row>
    <row r="31" spans="1:11" x14ac:dyDescent="0.25">
      <c r="A31" s="8" t="s">
        <v>20</v>
      </c>
      <c r="B31" s="9">
        <v>20</v>
      </c>
      <c r="C31" s="10" t="s">
        <v>10</v>
      </c>
      <c r="D31" s="10" t="s">
        <v>84</v>
      </c>
      <c r="E31" s="12">
        <v>200</v>
      </c>
      <c r="F31" s="10" t="s">
        <v>13</v>
      </c>
      <c r="G31" s="11" t="str">
        <f t="shared" si="0"/>
        <v>LOCALIDAD SAN CRISTOBAL</v>
      </c>
      <c r="H31" s="10" t="s">
        <v>55</v>
      </c>
      <c r="I31" s="12" t="s">
        <v>86</v>
      </c>
      <c r="J31" s="12" t="s">
        <v>86</v>
      </c>
      <c r="K31" s="12"/>
    </row>
    <row r="32" spans="1:11" x14ac:dyDescent="0.25">
      <c r="A32" s="8" t="s">
        <v>20</v>
      </c>
      <c r="B32" s="9">
        <v>21</v>
      </c>
      <c r="C32" s="10" t="s">
        <v>10</v>
      </c>
      <c r="D32" s="10" t="s">
        <v>84</v>
      </c>
      <c r="E32" s="12">
        <v>200</v>
      </c>
      <c r="F32" s="10" t="s">
        <v>13</v>
      </c>
      <c r="G32" s="11" t="str">
        <f t="shared" ref="G32" si="7">D32</f>
        <v>LOCALIDAD SAN CRISTOBAL</v>
      </c>
      <c r="H32" s="10" t="s">
        <v>54</v>
      </c>
      <c r="I32" s="12" t="s">
        <v>86</v>
      </c>
      <c r="J32" s="12" t="s">
        <v>86</v>
      </c>
      <c r="K32" s="12"/>
    </row>
    <row r="33" spans="1:11" x14ac:dyDescent="0.25">
      <c r="A33" s="8" t="s">
        <v>21</v>
      </c>
      <c r="B33" s="9">
        <v>22</v>
      </c>
      <c r="C33" s="10" t="s">
        <v>10</v>
      </c>
      <c r="D33" s="10" t="s">
        <v>85</v>
      </c>
      <c r="E33" s="12">
        <v>310</v>
      </c>
      <c r="F33" s="10" t="s">
        <v>13</v>
      </c>
      <c r="G33" s="11" t="str">
        <f t="shared" si="0"/>
        <v>LOCALIDAD SANTA FE</v>
      </c>
      <c r="H33" s="10" t="s">
        <v>57</v>
      </c>
      <c r="I33" s="12" t="s">
        <v>87</v>
      </c>
      <c r="J33" s="12" t="s">
        <v>86</v>
      </c>
      <c r="K33" s="12"/>
    </row>
    <row r="34" spans="1:11" x14ac:dyDescent="0.25">
      <c r="A34" s="8" t="s">
        <v>21</v>
      </c>
      <c r="B34" s="9">
        <v>23</v>
      </c>
      <c r="C34" s="10" t="s">
        <v>10</v>
      </c>
      <c r="D34" s="10" t="s">
        <v>85</v>
      </c>
      <c r="E34" s="12">
        <v>100</v>
      </c>
      <c r="F34" s="10" t="s">
        <v>13</v>
      </c>
      <c r="G34" s="11" t="str">
        <f t="shared" si="0"/>
        <v>LOCALIDAD SANTA FE</v>
      </c>
      <c r="H34" s="10" t="s">
        <v>58</v>
      </c>
      <c r="I34" s="12" t="s">
        <v>86</v>
      </c>
      <c r="J34" s="12" t="s">
        <v>86</v>
      </c>
      <c r="K34" s="12"/>
    </row>
    <row r="35" spans="1:11" x14ac:dyDescent="0.25">
      <c r="A35" s="8" t="s">
        <v>21</v>
      </c>
      <c r="B35" s="9">
        <v>24</v>
      </c>
      <c r="C35" s="10" t="s">
        <v>11</v>
      </c>
      <c r="D35" s="10" t="s">
        <v>85</v>
      </c>
      <c r="E35" s="12">
        <v>250</v>
      </c>
      <c r="F35" s="10" t="s">
        <v>13</v>
      </c>
      <c r="G35" s="11" t="str">
        <f t="shared" si="0"/>
        <v>LOCALIDAD SANTA FE</v>
      </c>
      <c r="H35" s="10" t="s">
        <v>60</v>
      </c>
      <c r="I35" s="12" t="s">
        <v>87</v>
      </c>
      <c r="J35" s="12" t="s">
        <v>86</v>
      </c>
      <c r="K35" s="12" t="s">
        <v>88</v>
      </c>
    </row>
    <row r="36" spans="1:11" x14ac:dyDescent="0.25">
      <c r="A36" s="8" t="s">
        <v>21</v>
      </c>
      <c r="B36" s="9">
        <v>25</v>
      </c>
      <c r="C36" s="10" t="s">
        <v>11</v>
      </c>
      <c r="D36" s="10" t="s">
        <v>85</v>
      </c>
      <c r="E36" s="12">
        <v>150</v>
      </c>
      <c r="F36" s="10" t="s">
        <v>13</v>
      </c>
      <c r="G36" s="11" t="str">
        <f t="shared" ref="G36" si="8">D36</f>
        <v>LOCALIDAD SANTA FE</v>
      </c>
      <c r="H36" s="10" t="s">
        <v>59</v>
      </c>
      <c r="I36" s="12" t="s">
        <v>87</v>
      </c>
      <c r="J36" s="12" t="s">
        <v>86</v>
      </c>
      <c r="K36" s="12" t="s">
        <v>88</v>
      </c>
    </row>
    <row r="37" spans="1:11" x14ac:dyDescent="0.25">
      <c r="A37" s="8" t="s">
        <v>79</v>
      </c>
      <c r="B37" s="9">
        <v>26</v>
      </c>
      <c r="C37" s="10" t="s">
        <v>10</v>
      </c>
      <c r="D37" s="10" t="s">
        <v>29</v>
      </c>
      <c r="E37" s="12">
        <v>200</v>
      </c>
      <c r="F37" s="10" t="s">
        <v>13</v>
      </c>
      <c r="G37" s="11" t="str">
        <f t="shared" si="0"/>
        <v xml:space="preserve">LOCALIDAD SUBA </v>
      </c>
      <c r="H37" s="10" t="s">
        <v>62</v>
      </c>
      <c r="I37" s="12" t="s">
        <v>86</v>
      </c>
      <c r="J37" s="12" t="s">
        <v>86</v>
      </c>
      <c r="K37" s="12"/>
    </row>
    <row r="38" spans="1:11" x14ac:dyDescent="0.25">
      <c r="A38" s="8" t="s">
        <v>79</v>
      </c>
      <c r="B38" s="9">
        <v>26</v>
      </c>
      <c r="C38" s="10" t="s">
        <v>10</v>
      </c>
      <c r="D38" s="10" t="s">
        <v>29</v>
      </c>
      <c r="E38" s="12">
        <v>200</v>
      </c>
      <c r="F38" s="10" t="s">
        <v>13</v>
      </c>
      <c r="G38" s="11" t="str">
        <f>D38</f>
        <v xml:space="preserve">LOCALIDAD SUBA </v>
      </c>
      <c r="H38" s="10" t="s">
        <v>64</v>
      </c>
      <c r="I38" s="12" t="s">
        <v>86</v>
      </c>
      <c r="J38" s="12" t="s">
        <v>86</v>
      </c>
      <c r="K38" s="12"/>
    </row>
    <row r="39" spans="1:11" x14ac:dyDescent="0.25">
      <c r="A39" s="8" t="s">
        <v>79</v>
      </c>
      <c r="B39" s="9">
        <v>27</v>
      </c>
      <c r="C39" s="10" t="s">
        <v>10</v>
      </c>
      <c r="D39" s="10" t="s">
        <v>29</v>
      </c>
      <c r="E39" s="12">
        <v>105</v>
      </c>
      <c r="F39" s="10" t="s">
        <v>13</v>
      </c>
      <c r="G39" s="11" t="str">
        <f t="shared" si="0"/>
        <v xml:space="preserve">LOCALIDAD SUBA </v>
      </c>
      <c r="H39" s="10" t="s">
        <v>63</v>
      </c>
      <c r="I39" s="12" t="s">
        <v>87</v>
      </c>
      <c r="J39" s="12" t="s">
        <v>86</v>
      </c>
      <c r="K39" s="12"/>
    </row>
    <row r="40" spans="1:11" x14ac:dyDescent="0.25">
      <c r="A40" s="8" t="s">
        <v>79</v>
      </c>
      <c r="B40" s="9">
        <v>27</v>
      </c>
      <c r="C40" s="10" t="s">
        <v>10</v>
      </c>
      <c r="D40" s="10" t="s">
        <v>29</v>
      </c>
      <c r="E40" s="12">
        <v>200</v>
      </c>
      <c r="F40" s="10" t="s">
        <v>13</v>
      </c>
      <c r="G40" s="11" t="str">
        <f>D40</f>
        <v xml:space="preserve">LOCALIDAD SUBA </v>
      </c>
      <c r="H40" s="10" t="s">
        <v>61</v>
      </c>
      <c r="I40" s="12" t="s">
        <v>87</v>
      </c>
      <c r="J40" s="12" t="s">
        <v>86</v>
      </c>
      <c r="K40" s="12"/>
    </row>
    <row r="41" spans="1:11" x14ac:dyDescent="0.25">
      <c r="A41" s="8" t="s">
        <v>80</v>
      </c>
      <c r="B41" s="9">
        <v>28</v>
      </c>
      <c r="C41" s="10" t="s">
        <v>11</v>
      </c>
      <c r="D41" s="10" t="s">
        <v>30</v>
      </c>
      <c r="E41" s="12">
        <v>245</v>
      </c>
      <c r="F41" s="10" t="s">
        <v>13</v>
      </c>
      <c r="G41" s="11" t="str">
        <f t="shared" si="0"/>
        <v>LOCALIDAD USAQUEN</v>
      </c>
      <c r="H41" s="10" t="s">
        <v>66</v>
      </c>
      <c r="I41" s="12" t="s">
        <v>87</v>
      </c>
      <c r="J41" s="12" t="s">
        <v>86</v>
      </c>
      <c r="K41" s="12" t="s">
        <v>88</v>
      </c>
    </row>
    <row r="42" spans="1:11" x14ac:dyDescent="0.25">
      <c r="A42" s="8" t="s">
        <v>80</v>
      </c>
      <c r="B42" s="9">
        <v>29</v>
      </c>
      <c r="C42" s="10" t="s">
        <v>10</v>
      </c>
      <c r="D42" s="10" t="s">
        <v>30</v>
      </c>
      <c r="E42" s="12">
        <v>110</v>
      </c>
      <c r="F42" s="10" t="s">
        <v>13</v>
      </c>
      <c r="G42" s="11" t="str">
        <f t="shared" ref="G42" si="9">D42</f>
        <v>LOCALIDAD USAQUEN</v>
      </c>
      <c r="H42" s="10" t="s">
        <v>65</v>
      </c>
      <c r="I42" s="12" t="s">
        <v>87</v>
      </c>
      <c r="J42" s="12" t="s">
        <v>86</v>
      </c>
      <c r="K42" s="12"/>
    </row>
    <row r="43" spans="1:11" x14ac:dyDescent="0.25">
      <c r="A43" s="8" t="s">
        <v>80</v>
      </c>
      <c r="B43" s="13">
        <v>29</v>
      </c>
      <c r="C43" s="14" t="s">
        <v>10</v>
      </c>
      <c r="D43" s="10" t="s">
        <v>30</v>
      </c>
      <c r="E43" s="12">
        <v>140</v>
      </c>
      <c r="F43" s="14" t="s">
        <v>13</v>
      </c>
      <c r="G43" s="10" t="s">
        <v>30</v>
      </c>
      <c r="H43" s="12" t="s">
        <v>74</v>
      </c>
      <c r="I43" s="12" t="s">
        <v>87</v>
      </c>
      <c r="J43" s="12" t="s">
        <v>86</v>
      </c>
      <c r="K43" s="12"/>
    </row>
    <row r="44" spans="1:11" x14ac:dyDescent="0.25">
      <c r="A44" s="8" t="s">
        <v>80</v>
      </c>
      <c r="B44" s="9">
        <v>29</v>
      </c>
      <c r="C44" s="10" t="s">
        <v>11</v>
      </c>
      <c r="D44" s="10" t="s">
        <v>30</v>
      </c>
      <c r="E44" s="12">
        <v>120</v>
      </c>
      <c r="F44" s="10" t="s">
        <v>13</v>
      </c>
      <c r="G44" s="11" t="str">
        <f t="shared" si="0"/>
        <v>LOCALIDAD USAQUEN</v>
      </c>
      <c r="H44" s="10" t="s">
        <v>67</v>
      </c>
      <c r="I44" s="12" t="s">
        <v>87</v>
      </c>
      <c r="J44" s="12" t="s">
        <v>86</v>
      </c>
      <c r="K44" s="12" t="s">
        <v>89</v>
      </c>
    </row>
    <row r="45" spans="1:11" x14ac:dyDescent="0.25">
      <c r="A45" s="8" t="s">
        <v>80</v>
      </c>
      <c r="B45" s="9">
        <v>29</v>
      </c>
      <c r="C45" s="10" t="s">
        <v>11</v>
      </c>
      <c r="D45" s="10" t="s">
        <v>30</v>
      </c>
      <c r="E45" s="12">
        <v>100</v>
      </c>
      <c r="F45" s="10" t="s">
        <v>13</v>
      </c>
      <c r="G45" s="11" t="str">
        <f t="shared" si="0"/>
        <v>LOCALIDAD USAQUEN</v>
      </c>
      <c r="H45" s="10" t="s">
        <v>68</v>
      </c>
      <c r="I45" s="12" t="s">
        <v>87</v>
      </c>
      <c r="J45" s="12" t="s">
        <v>86</v>
      </c>
      <c r="K45" s="12" t="s">
        <v>89</v>
      </c>
    </row>
    <row r="46" spans="1:11" x14ac:dyDescent="0.25">
      <c r="A46" s="8" t="s">
        <v>80</v>
      </c>
      <c r="B46" s="9">
        <v>30</v>
      </c>
      <c r="C46" s="10" t="s">
        <v>11</v>
      </c>
      <c r="D46" s="10" t="s">
        <v>30</v>
      </c>
      <c r="E46" s="12">
        <v>253</v>
      </c>
      <c r="F46" s="10" t="s">
        <v>13</v>
      </c>
      <c r="G46" s="11" t="str">
        <f t="shared" si="0"/>
        <v>LOCALIDAD USAQUEN</v>
      </c>
      <c r="H46" s="10" t="s">
        <v>69</v>
      </c>
      <c r="I46" s="12" t="s">
        <v>87</v>
      </c>
      <c r="J46" s="12" t="s">
        <v>86</v>
      </c>
      <c r="K46" s="12" t="s">
        <v>89</v>
      </c>
    </row>
    <row r="47" spans="1:11" x14ac:dyDescent="0.25">
      <c r="A47" s="8" t="s">
        <v>80</v>
      </c>
      <c r="B47" s="9">
        <v>30</v>
      </c>
      <c r="C47" s="10" t="s">
        <v>11</v>
      </c>
      <c r="D47" s="10" t="s">
        <v>30</v>
      </c>
      <c r="E47" s="12">
        <v>116</v>
      </c>
      <c r="F47" s="10" t="s">
        <v>13</v>
      </c>
      <c r="G47" s="11" t="str">
        <f t="shared" si="0"/>
        <v>LOCALIDAD USAQUEN</v>
      </c>
      <c r="H47" s="10" t="s">
        <v>70</v>
      </c>
      <c r="I47" s="12" t="s">
        <v>87</v>
      </c>
      <c r="J47" s="12" t="s">
        <v>86</v>
      </c>
      <c r="K47" s="12" t="s">
        <v>89</v>
      </c>
    </row>
  </sheetData>
  <autoFilter ref="A2:K47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5" scale="5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BOGOTA Georeferenciación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Augusto Medina Parra</dc:creator>
  <cp:lastModifiedBy>MATC01</cp:lastModifiedBy>
  <cp:lastPrinted>2015-01-05T22:42:19Z</cp:lastPrinted>
  <dcterms:created xsi:type="dcterms:W3CDTF">2014-12-22T21:48:55Z</dcterms:created>
  <dcterms:modified xsi:type="dcterms:W3CDTF">2017-11-13T15:25:39Z</dcterms:modified>
</cp:coreProperties>
</file>