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.Medina\Documents\ICBF\Contratación\Convocatoria Pública II\PLIEGOS DEFINITIVOS\CAQUETA\"/>
    </mc:Choice>
  </mc:AlternateContent>
  <bookViews>
    <workbookView xWindow="240" yWindow="60" windowWidth="20115" windowHeight="8010"/>
  </bookViews>
  <sheets>
    <sheet name="CAQUETA GF" sheetId="1" r:id="rId1"/>
  </sheets>
  <externalReferences>
    <externalReference r:id="rId2"/>
  </externalReferences>
  <definedNames>
    <definedName name="_xlnm._FilterDatabase" localSheetId="0" hidden="1">'CAQUETA GF'!$A$2:$L$68</definedName>
    <definedName name="_xlnm.Print_Area" localSheetId="0">'CAQUETA GF'!$A$1:$L$68</definedName>
    <definedName name="modalidad">[1]Listas!$A$12:$A$93</definedName>
  </definedNames>
  <calcPr calcId="152511"/>
</workbook>
</file>

<file path=xl/calcChain.xml><?xml version="1.0" encoding="utf-8"?>
<calcChain xmlns="http://schemas.openxmlformats.org/spreadsheetml/2006/main">
  <c r="F67" i="1" l="1"/>
  <c r="F31" i="1"/>
  <c r="F11" i="1"/>
  <c r="F68" i="1" l="1"/>
</calcChain>
</file>

<file path=xl/sharedStrings.xml><?xml version="1.0" encoding="utf-8"?>
<sst xmlns="http://schemas.openxmlformats.org/spreadsheetml/2006/main" count="636" uniqueCount="193">
  <si>
    <t>NOMBRE DEL CENTRO ZONAL</t>
  </si>
  <si>
    <t>GRUPO</t>
  </si>
  <si>
    <t>Modalidad</t>
  </si>
  <si>
    <t xml:space="preserve">Municipio </t>
  </si>
  <si>
    <t>Nombre de las UDS</t>
  </si>
  <si>
    <t xml:space="preserve">No. de cupos </t>
  </si>
  <si>
    <t>Nombre Zona Resto UDS</t>
  </si>
  <si>
    <t>Nombre Centro Poblado UDS</t>
  </si>
  <si>
    <t>Direccion UDS</t>
  </si>
  <si>
    <r>
      <t xml:space="preserve">Esta Unidad corresponde a una Unidad que transitó de las modalidades de 
Jardin Social, Hogar infantil o lactante y preescolar
</t>
    </r>
    <r>
      <rPr>
        <b/>
        <sz val="8"/>
        <color rgb="FFFF0000"/>
        <rFont val="Calibri"/>
        <family val="2"/>
        <scheme val="minor"/>
      </rPr>
      <t>SI ó NO?</t>
    </r>
  </si>
  <si>
    <r>
      <t xml:space="preserve">Esta unidad opera en un esquema mixto (CDI + Familiar) en la misma infraestructura o Unidad de Servicio?
</t>
    </r>
    <r>
      <rPr>
        <b/>
        <sz val="8"/>
        <color rgb="FFFF0000"/>
        <rFont val="Calibri"/>
        <family val="2"/>
        <scheme val="minor"/>
      </rPr>
      <t>SI ó NO?</t>
    </r>
  </si>
  <si>
    <r>
      <t xml:space="preserve">En los CDI sin arriendo identifique quien es propietario de la infraestructura
</t>
    </r>
    <r>
      <rPr>
        <b/>
        <sz val="8"/>
        <color rgb="FFFF0000"/>
        <rFont val="Calibri"/>
        <family val="2"/>
        <scheme val="minor"/>
      </rPr>
      <t>(ICBF - Entidad Territorial -operador actual - otro, cual?)</t>
    </r>
  </si>
  <si>
    <t>CZ FLORENCIA 1</t>
  </si>
  <si>
    <t>CDI - INSTITUCIONAL CON ARRIENDO</t>
  </si>
  <si>
    <t>FLORENCIA</t>
  </si>
  <si>
    <t>CDI GIMNASIO MODERNO</t>
  </si>
  <si>
    <t>NA</t>
  </si>
  <si>
    <t>KILOMETRO 2 VIA MORELIA</t>
  </si>
  <si>
    <t>NO</t>
  </si>
  <si>
    <t>SI</t>
  </si>
  <si>
    <t>CZ BELEN DE LOS ANDAQUIES</t>
  </si>
  <si>
    <t xml:space="preserve">BELEN DE LOS ANDAQUIES </t>
  </si>
  <si>
    <t>CDI MANOS CREATIVAS</t>
  </si>
  <si>
    <t xml:space="preserve">BELÉN DE LOS ANDAQUÍES </t>
  </si>
  <si>
    <t>KR 5 N 5 76 CAJA AGRARIA</t>
  </si>
  <si>
    <t>SI - PAIPI</t>
  </si>
  <si>
    <t>PRIVADA</t>
  </si>
  <si>
    <t>CZ PUERTO RICO</t>
  </si>
  <si>
    <t xml:space="preserve">CARTAGENA DEL CHAIRA </t>
  </si>
  <si>
    <t>CDI RAYITO DE SOL</t>
  </si>
  <si>
    <t xml:space="preserve">CARTAGENA DEL CHAIRÁ </t>
  </si>
  <si>
    <t>AC 24 45 60 LA PISTA</t>
  </si>
  <si>
    <t>SI - HCB</t>
  </si>
  <si>
    <t>CURILLO</t>
  </si>
  <si>
    <t>CDI NUESTRA SEÑORA DE BELEN</t>
  </si>
  <si>
    <t>KR 6 9 A 35 EL CENTRO</t>
  </si>
  <si>
    <t>SI - HCB AGRUPADO</t>
  </si>
  <si>
    <t>EL DONCELLO</t>
  </si>
  <si>
    <t>CDI HUELLITAS EL DONCELLO</t>
  </si>
  <si>
    <t>KR 4 1 14</t>
  </si>
  <si>
    <t>SI - HCB- AMPLIACION</t>
  </si>
  <si>
    <t>GOBERNACION</t>
  </si>
  <si>
    <t>EL PAUJIL</t>
  </si>
  <si>
    <t>CDI MIS PEQUEÑOS GENIOS</t>
  </si>
  <si>
    <t>KR 5 5 42 EL CENTRO</t>
  </si>
  <si>
    <t>PUERTO RICO</t>
  </si>
  <si>
    <t>CDI MANITAS CREATIVAS PTO RICO</t>
  </si>
  <si>
    <t>CL 4 1 03</t>
  </si>
  <si>
    <t>SAN JOSE DEL FRAGUA</t>
  </si>
  <si>
    <t>CDI MIS PRIMERAS TRAVESURAS</t>
  </si>
  <si>
    <t>SAN JOSÉ DEL FRAGUA</t>
  </si>
  <si>
    <t>ANTIGUA ALCALDIA BARRIO EL CENTRO</t>
  </si>
  <si>
    <t xml:space="preserve">TOTAL </t>
  </si>
  <si>
    <t>CZ FLORENCIA 2</t>
  </si>
  <si>
    <t>CDI - INSTITUCIONAL SIN ARRIENDO</t>
  </si>
  <si>
    <t>BL PRINCIPAL NUEVA COLOMBIA 10</t>
  </si>
  <si>
    <t>ALCALDIA</t>
  </si>
  <si>
    <t>CDI PLEYADE DE SUEÑOS</t>
  </si>
  <si>
    <t>KR 11 11 13 BARRIO LAS TORRES</t>
  </si>
  <si>
    <t>SI - HI</t>
  </si>
  <si>
    <t>CDI REMOLINOS DEL CAGUAN</t>
  </si>
  <si>
    <t>REMOLINOS DEL CAGUAN</t>
  </si>
  <si>
    <t>CALLE PRINCIPAL LADO INST ED JOSE ANTONIO GALAN</t>
  </si>
  <si>
    <t>ICBF</t>
  </si>
  <si>
    <t>CDI JARDIN DE ESPERANZA</t>
  </si>
  <si>
    <t>CL 4 3 35 CIUDADELA CHAIRENCE</t>
  </si>
  <si>
    <t>SEMILLAS DEL MAÑANA</t>
  </si>
  <si>
    <t>CALLE 3 N 4 - 70 CARRERA 5 N 3- 14 EL CENTRO</t>
  </si>
  <si>
    <t>CDI MI PEQUEÑA FANTASIA</t>
  </si>
  <si>
    <t>KR 12 3 A 16 LA INMACULADA</t>
  </si>
  <si>
    <t>CDI MI MUNDO DE ALEGRIAS</t>
  </si>
  <si>
    <t>KR 1 E 2 0 VILLA OLIMPICA</t>
  </si>
  <si>
    <t>SI - HCB MULTIPLE</t>
  </si>
  <si>
    <t xml:space="preserve">LA MONTAÑITA </t>
  </si>
  <si>
    <t>CDI UNION PENEYA LA CASITA DEL SABER</t>
  </si>
  <si>
    <t>LA UNIÓN PENEYA</t>
  </si>
  <si>
    <t>VI AL AEROPUERTO</t>
  </si>
  <si>
    <t>CDI SANTUARIO MIS PEQUEÑOS ANGELITOS</t>
  </si>
  <si>
    <t>SANTUARIO</t>
  </si>
  <si>
    <t>DG CANCHA PRINCIPAL</t>
  </si>
  <si>
    <t>MILAN</t>
  </si>
  <si>
    <t>CDI MILAN</t>
  </si>
  <si>
    <t>MILÁN</t>
  </si>
  <si>
    <t>CL 3 13 21 CENTRO</t>
  </si>
  <si>
    <t>CDI SAN ANTONIO DE GETUCHA</t>
  </si>
  <si>
    <t xml:space="preserve">SAN ANTONIO DE GETUCHA </t>
  </si>
  <si>
    <t>CL 1 FRENTE AL 1 1 ESTE</t>
  </si>
  <si>
    <t>MORELIA</t>
  </si>
  <si>
    <t>CDI MORELIA LOS CORAZONES DE MAJEIMA</t>
  </si>
  <si>
    <t>KR 2 3 0</t>
  </si>
  <si>
    <t xml:space="preserve">SAN VICENTE DEL CAGUAN </t>
  </si>
  <si>
    <t>CDI GOTITAS DE FELICIDAD</t>
  </si>
  <si>
    <t xml:space="preserve">PUERTO BETANIA </t>
  </si>
  <si>
    <t>CALLE PRINCIPAL AL LADO DEL COLEGIO</t>
  </si>
  <si>
    <t>CDI SEMILLEROS DE PAZ</t>
  </si>
  <si>
    <t xml:space="preserve">SAN VICENTE DEL CAGUÁN </t>
  </si>
  <si>
    <t>AC 2 A 42 01</t>
  </si>
  <si>
    <t>CDI UN MUNDO DE SUEÑOS</t>
  </si>
  <si>
    <t>AC 2 50 BIS A 0</t>
  </si>
  <si>
    <t xml:space="preserve">SOLANO </t>
  </si>
  <si>
    <t>CDI MIS PRIMERAS AVENTURAS SOLANO</t>
  </si>
  <si>
    <t>AC DIAGONAL HOSPITAL LOCAL BARRIO 01 A 01</t>
  </si>
  <si>
    <t>CDI MONONGUETE</t>
  </si>
  <si>
    <t xml:space="preserve">MONONGUETE </t>
  </si>
  <si>
    <t>MONONGUETE</t>
  </si>
  <si>
    <t>CDI CAMPO ALEGRE</t>
  </si>
  <si>
    <t xml:space="preserve">DANUBIO (CAMPO ALEGRE) </t>
  </si>
  <si>
    <t>CAMPO ALEGRE</t>
  </si>
  <si>
    <t xml:space="preserve">SOLITA </t>
  </si>
  <si>
    <t>CDI ATARDECERES Y LUCEROS</t>
  </si>
  <si>
    <t>AC CALLE PRINCIPAL VILLA DEL LAGO 01</t>
  </si>
  <si>
    <t>CDI - MODALIDAD FAMILIAR</t>
  </si>
  <si>
    <t>PLEYADE DE SUEÑOS</t>
  </si>
  <si>
    <t>TORRES</t>
  </si>
  <si>
    <t>SI - FAMI</t>
  </si>
  <si>
    <t>GOTICAS DE AMOR</t>
  </si>
  <si>
    <t>FLORENCIA - COMUNA NOR ORIENTAL</t>
  </si>
  <si>
    <t>KR 4 BIS 2 F 30 34</t>
  </si>
  <si>
    <t>MUNDO MAGICO</t>
  </si>
  <si>
    <t>TV 6 BIS 12 AV 0</t>
  </si>
  <si>
    <t>ZONA NORTE CENTRO ZONAL FLORENCIA 2 SEMILLAS DE AMOR  CZ2</t>
  </si>
  <si>
    <t>TV 6 A ESTE 12 0</t>
  </si>
  <si>
    <t>SIN</t>
  </si>
  <si>
    <t xml:space="preserve">ZONA NUEVA COLOMBIA - CENTRO ZONAL FLORENCIA 2 </t>
  </si>
  <si>
    <t>CL 1 LOTE 9 47</t>
  </si>
  <si>
    <t>TV 6 5 5 AV CIRCUNBALAR</t>
  </si>
  <si>
    <t xml:space="preserve">ZONA NUEVA COLOMBIA - CENTRO ZONAL FLORENCIA 2 - EL CARANO </t>
  </si>
  <si>
    <t>CORREGIMIENTO CARAÑO</t>
  </si>
  <si>
    <t>VDA LA CARBONA CORREG. CARAÑO KM 10</t>
  </si>
  <si>
    <t>LA SAGRADA FAMILIA</t>
  </si>
  <si>
    <t>FLORENCIA -  PUERTO ARANGO</t>
  </si>
  <si>
    <t>KR CARRERA 14 N 13 35 BARRIO SAN FRANCISCO</t>
  </si>
  <si>
    <t>CDI FAMILIAR CZF1 FLORENCIA</t>
  </si>
  <si>
    <t>FLORENCIA -EL PARA - NORCASIA -</t>
  </si>
  <si>
    <t>CL 2 F 11 A 55 TRASPORTADORES</t>
  </si>
  <si>
    <t>CDI FAMILIAR CZF1 EL PARA</t>
  </si>
  <si>
    <t>CIUDADELA HABITACIONAL SIGLO XXI</t>
  </si>
  <si>
    <t>VEREDA EL PARA</t>
  </si>
  <si>
    <t>CDI DEJANDO HUELLAS</t>
  </si>
  <si>
    <t>SEDE DOS QUEBRADAS</t>
  </si>
  <si>
    <t>ALBANIA</t>
  </si>
  <si>
    <t>CASERIO EL DORADO</t>
  </si>
  <si>
    <t>CL 5 3 29 CENTRO</t>
  </si>
  <si>
    <t>SI - FAMI - PAIPI</t>
  </si>
  <si>
    <t>CARTAGENA DEL CHAIRA</t>
  </si>
  <si>
    <t>MZ 10 LT 5 CIUDADELA</t>
  </si>
  <si>
    <t>SARDINATA</t>
  </si>
  <si>
    <t>NUESTRA SEÑORA DE BELEN</t>
  </si>
  <si>
    <t>CDI FAMILIAR DONCELLO PASITOS AL FUTURO</t>
  </si>
  <si>
    <t>KR 5 8 35  BARRIO EL RECREO</t>
  </si>
  <si>
    <t>SI - FAMI - AMPLIACION</t>
  </si>
  <si>
    <t>CDI FAMILIAR EL PAUJIL DEJANDO HUELLAS</t>
  </si>
  <si>
    <t>CL 5 1 11  BRR LAS MERCEDES</t>
  </si>
  <si>
    <t>MIS PRIMEROS PASOS - CDI SEMILLAS DE PAZ</t>
  </si>
  <si>
    <t>MONTAÑITA RURAL</t>
  </si>
  <si>
    <t>CDI TRENCITOS DE LA FELICIDAD</t>
  </si>
  <si>
    <t>DIAGONAL A LA ESCUELA DE SANTUARIO</t>
  </si>
  <si>
    <t>CDI MONTANITA 2</t>
  </si>
  <si>
    <t xml:space="preserve">MATEGUADUA </t>
  </si>
  <si>
    <t>SAN ANTONIO DE GETUCHA</t>
  </si>
  <si>
    <t xml:space="preserve">SAN ANTONIO DE GETUCHA Y AREA RURAL </t>
  </si>
  <si>
    <t>MAMAS Y NENES</t>
  </si>
  <si>
    <t>KR 2 3 4 ESQUINA</t>
  </si>
  <si>
    <t>CDI FAMILIAR PTO RICO</t>
  </si>
  <si>
    <t>CL 4 03</t>
  </si>
  <si>
    <t>CDI  PUERTO RICO</t>
  </si>
  <si>
    <t>* LA ESMERALDA
- ESQUINA
- LEJANIAS</t>
  </si>
  <si>
    <t>CASA DE LA CULTURA Y CASETA COMUNAL ESMERALDA ESQUINA LEJANIAS</t>
  </si>
  <si>
    <t>SAN JOSE DEL FRAGUA 150</t>
  </si>
  <si>
    <t>SAN VICENTE DEL CAGUAN 248</t>
  </si>
  <si>
    <t>KR 1C 1 BIS 9 B 15 A 63 JARDIN</t>
  </si>
  <si>
    <t>LOS FUTUROS</t>
  </si>
  <si>
    <t>CL 1 BARRIO SANTA ISABEL 20 1</t>
  </si>
  <si>
    <t>LOS TRIUNFADORES</t>
  </si>
  <si>
    <t>CL 1 4 12</t>
  </si>
  <si>
    <t>LOS EXPLORADORES</t>
  </si>
  <si>
    <t>SI- FAMI</t>
  </si>
  <si>
    <t>TRES ESQUINAS DEL CAGUAN 248</t>
  </si>
  <si>
    <t>TRES ESQUINAS DEL CAGUAN</t>
  </si>
  <si>
    <t>TRES ESQUINAS</t>
  </si>
  <si>
    <t xml:space="preserve">MUNICIPIO DE SOLANO </t>
  </si>
  <si>
    <t>SOLANO  CABECERA MUNICIPAL</t>
  </si>
  <si>
    <t>CL 6 5 61 BELLAVISTA</t>
  </si>
  <si>
    <t>SOLANO RURAL</t>
  </si>
  <si>
    <t>SOLITA 251</t>
  </si>
  <si>
    <t>KR 3 8 01 NUEVA COLOMBIA</t>
  </si>
  <si>
    <t>SI -  FAMI - PAIPI</t>
  </si>
  <si>
    <t xml:space="preserve">VALPARAISO </t>
  </si>
  <si>
    <t>VALPARAISO</t>
  </si>
  <si>
    <t>VEREDA LA ESTRELLA</t>
  </si>
  <si>
    <t xml:space="preserve">VALPARAÍSO </t>
  </si>
  <si>
    <t xml:space="preserve">TOTAL REGIONAL </t>
  </si>
  <si>
    <t>ANEXO 3. GEOREFERENCIACIÓN REGIONAL CAQUETÁ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</si>
</sst>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.##000"/>
    <numFmt numFmtId="165" formatCode="_-* #,##0\ _P_t_s_-;\-* #,##0\ _P_t_s_-;_-* &quot;-&quot;\ _P_t_s_-;_-@_-"/>
    <numFmt numFmtId="166" formatCode="0_)"/>
    <numFmt numFmtId="167" formatCode="\$#,#00"/>
    <numFmt numFmtId="168" formatCode="_-* #,##0\ &quot;Pts&quot;_-;\-* #,##0\ &quot;Pts&quot;_-;_-* &quot;-&quot;\ &quot;Pts&quot;_-;_-@_-"/>
    <numFmt numFmtId="169" formatCode="_ * #,##0.00_ ;_ * \-#,##0.00_ ;_ * &quot;-&quot;??_ ;_ @_ "/>
    <numFmt numFmtId="170" formatCode="_-[$€-2]* #,##0.00_-;\-[$€-2]* #,##0.00_-;_-[$€-2]* &quot;-&quot;??_-"/>
    <numFmt numFmtId="171" formatCode="[$-240A]General"/>
    <numFmt numFmtId="172" formatCode="_(* #,##0.0000000_);_(* \(#,##0.0000000\);_(* &quot;-&quot;??_);_(@_)"/>
    <numFmt numFmtId="173" formatCode="_(* #,##0.00_);_(* \(#,##0.00\);_(* &quot;-&quot;??_);_(@_)"/>
    <numFmt numFmtId="174" formatCode="_ * #,##0.0_ ;_ * \-#,##0.0_ ;_ * &quot;-&quot;??_ ;_ @_ "/>
    <numFmt numFmtId="175" formatCode="_-* #,##0.00\ _€_-;\-* #,##0.00\ _€_-;_-* &quot;-&quot;??\ _€_-;_-@_-"/>
    <numFmt numFmtId="176" formatCode="_(&quot;$&quot;\ * #,##0.00_);_(&quot;$&quot;\ * \(#,##0.00\);_(&quot;$&quot;\ * &quot;-&quot;??_);_(@_)"/>
    <numFmt numFmtId="177" formatCode="_-* #,##0.00\ &quot;€&quot;_-;\-* #,##0.00\ &quot;€&quot;_-;_-* &quot;-&quot;??\ &quot;€&quot;_-;_-@_-"/>
    <numFmt numFmtId="178" formatCode="_(* #,##0.000000_);_(* \(#,##0.000000\);_(* &quot;-&quot;??_);_(@_)"/>
    <numFmt numFmtId="179" formatCode="#,##0.000;\-#,##0.000"/>
    <numFmt numFmtId="180" formatCode="%#,#00"/>
    <numFmt numFmtId="181" formatCode="&quot;$&quot;\ #,##0;\-&quot;$&quot;\ #,##0"/>
    <numFmt numFmtId="182" formatCode="\$#,##0.00\ ;\(\$#,##0.00\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2"/>
      <color indexed="8"/>
      <name val="Verdana"/>
      <family val="2"/>
    </font>
    <font>
      <sz val="12"/>
      <color theme="1"/>
      <name val="Calibri"/>
      <family val="2"/>
      <scheme val="minor"/>
    </font>
    <font>
      <sz val="11"/>
      <color theme="1"/>
      <name val="Spranq Eco Sans"/>
      <family val="2"/>
    </font>
    <font>
      <sz val="11"/>
      <color indexed="8"/>
      <name val="Calibri"/>
      <family val="2"/>
    </font>
    <font>
      <sz val="12"/>
      <name val="Arial MT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8">
    <xf numFmtId="0" fontId="0" fillId="0" borderId="0"/>
    <xf numFmtId="0" fontId="6" fillId="0" borderId="0">
      <protection locked="0"/>
    </xf>
    <xf numFmtId="0" fontId="6" fillId="0" borderId="0">
      <protection locked="0"/>
    </xf>
    <xf numFmtId="164" fontId="7" fillId="0" borderId="0">
      <protection locked="0"/>
    </xf>
    <xf numFmtId="165" fontId="8" fillId="0" borderId="0" applyFont="0" applyFill="0" applyBorder="0" applyAlignment="0" applyProtection="0"/>
    <xf numFmtId="0" fontId="9" fillId="0" borderId="0">
      <protection locked="0"/>
    </xf>
    <xf numFmtId="166" fontId="9" fillId="0" borderId="0">
      <protection locked="0"/>
    </xf>
    <xf numFmtId="167" fontId="7" fillId="0" borderId="0">
      <protection locked="0"/>
    </xf>
    <xf numFmtId="168" fontId="8" fillId="0" borderId="0" applyFont="0" applyFill="0" applyBorder="0" applyAlignment="0" applyProtection="0"/>
    <xf numFmtId="0" fontId="9" fillId="0" borderId="0">
      <protection locked="0"/>
    </xf>
    <xf numFmtId="5" fontId="9" fillId="0" borderId="0">
      <protection locked="0"/>
    </xf>
    <xf numFmtId="0" fontId="7" fillId="0" borderId="0">
      <protection locked="0"/>
    </xf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10" fillId="0" borderId="0" applyBorder="0" applyProtection="0"/>
    <xf numFmtId="0" fontId="7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0" fontId="7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9" fillId="0" borderId="0">
      <protection locked="0"/>
    </xf>
    <xf numFmtId="179" fontId="9" fillId="0" borderId="0">
      <protection locked="0"/>
    </xf>
    <xf numFmtId="0" fontId="12" fillId="0" borderId="0" applyNumberFormat="0" applyFont="0" applyFill="0" applyBorder="0" applyAlignment="0" applyProtection="0"/>
    <xf numFmtId="0" fontId="9" fillId="0" borderId="0"/>
    <xf numFmtId="171" fontId="1" fillId="0" borderId="0"/>
    <xf numFmtId="0" fontId="1" fillId="0" borderId="0"/>
    <xf numFmtId="0" fontId="9" fillId="0" borderId="0"/>
    <xf numFmtId="0" fontId="13" fillId="0" borderId="0" applyNumberFormat="0" applyFill="0" applyBorder="0" applyProtection="0">
      <alignment vertical="top"/>
    </xf>
    <xf numFmtId="0" fontId="14" fillId="0" borderId="0"/>
    <xf numFmtId="0" fontId="1" fillId="0" borderId="0"/>
    <xf numFmtId="0" fontId="9" fillId="0" borderId="0"/>
    <xf numFmtId="0" fontId="9" fillId="0" borderId="0"/>
    <xf numFmtId="0" fontId="15" fillId="0" borderId="0"/>
    <xf numFmtId="180" fontId="7" fillId="0" borderId="0">
      <protection locked="0"/>
    </xf>
    <xf numFmtId="9" fontId="9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7" fillId="0" borderId="0">
      <protection locked="0"/>
    </xf>
    <xf numFmtId="181" fontId="17" fillId="0" borderId="0">
      <protection locked="0"/>
    </xf>
    <xf numFmtId="39" fontId="8" fillId="0" borderId="5" applyFill="0">
      <alignment horizontal="left"/>
    </xf>
    <xf numFmtId="0" fontId="9" fillId="0" borderId="0" applyNumberFormat="0"/>
    <xf numFmtId="0" fontId="18" fillId="0" borderId="0" applyProtection="0"/>
    <xf numFmtId="182" fontId="18" fillId="0" borderId="0" applyProtection="0"/>
    <xf numFmtId="0" fontId="19" fillId="0" borderId="0" applyProtection="0"/>
    <xf numFmtId="0" fontId="20" fillId="0" borderId="0" applyProtection="0"/>
    <xf numFmtId="0" fontId="18" fillId="0" borderId="6" applyProtection="0"/>
    <xf numFmtId="0" fontId="18" fillId="0" borderId="0"/>
    <xf numFmtId="10" fontId="18" fillId="0" borderId="0" applyProtection="0"/>
    <xf numFmtId="0" fontId="18" fillId="0" borderId="0"/>
    <xf numFmtId="2" fontId="18" fillId="0" borderId="0" applyProtection="0"/>
    <xf numFmtId="4" fontId="18" fillId="0" borderId="0" applyProtection="0"/>
  </cellStyleXfs>
  <cellXfs count="27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4" xfId="0" quotePrefix="1" applyFill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49" fontId="0" fillId="0" borderId="4" xfId="0" applyNumberForma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49" fontId="2" fillId="2" borderId="4" xfId="0" applyNumberFormat="1" applyFont="1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3" borderId="4" xfId="0" applyFill="1" applyBorder="1"/>
    <xf numFmtId="0" fontId="0" fillId="2" borderId="4" xfId="0" applyFill="1" applyBorder="1" applyAlignment="1">
      <alignment wrapText="1"/>
    </xf>
    <xf numFmtId="0" fontId="0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4" xfId="0" applyBorder="1" applyAlignment="1">
      <alignment horizontal="left" vertical="top" wrapText="1"/>
    </xf>
    <xf numFmtId="0" fontId="0" fillId="4" borderId="4" xfId="0" applyFill="1" applyBorder="1" applyAlignment="1">
      <alignment wrapText="1"/>
    </xf>
    <xf numFmtId="49" fontId="2" fillId="4" borderId="4" xfId="0" applyNumberFormat="1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68">
    <cellStyle name="Cabecera 1" xfId="1"/>
    <cellStyle name="Cabecera 2" xfId="2"/>
    <cellStyle name="Comma" xfId="3"/>
    <cellStyle name="Comma [0]_PIB" xfId="4"/>
    <cellStyle name="Comma_confisGOBjul2500" xfId="5"/>
    <cellStyle name="Comma0" xfId="6"/>
    <cellStyle name="Currency" xfId="7"/>
    <cellStyle name="Currency [0]_PIB" xfId="8"/>
    <cellStyle name="Currency_confisGOBjul2500" xfId="9"/>
    <cellStyle name="Currency0" xfId="10"/>
    <cellStyle name="Date" xfId="11"/>
    <cellStyle name="Estilo 1" xfId="12"/>
    <cellStyle name="Euro" xfId="13"/>
    <cellStyle name="Excel Built-in Normal" xfId="14"/>
    <cellStyle name="Fecha" xfId="15"/>
    <cellStyle name="Fijo" xfId="16"/>
    <cellStyle name="Fixed" xfId="17"/>
    <cellStyle name="Heading 1" xfId="18"/>
    <cellStyle name="Heading 2" xfId="19"/>
    <cellStyle name="Heading1" xfId="20"/>
    <cellStyle name="Heading2" xfId="21"/>
    <cellStyle name="Millares 10" xfId="22"/>
    <cellStyle name="Millares 2" xfId="23"/>
    <cellStyle name="Millares 2 2" xfId="24"/>
    <cellStyle name="Millares 2 3" xfId="25"/>
    <cellStyle name="Millares 3" xfId="26"/>
    <cellStyle name="Millares 4" xfId="27"/>
    <cellStyle name="Millares 4 2" xfId="28"/>
    <cellStyle name="Millares 5" xfId="29"/>
    <cellStyle name="Millares 6" xfId="30"/>
    <cellStyle name="Millares 7" xfId="31"/>
    <cellStyle name="Millares 8" xfId="32"/>
    <cellStyle name="Moneda 2" xfId="33"/>
    <cellStyle name="Moneda 2 2" xfId="34"/>
    <cellStyle name="Moneda 2 2 2" xfId="35"/>
    <cellStyle name="Moneda 2 3" xfId="36"/>
    <cellStyle name="Moneda 3" xfId="37"/>
    <cellStyle name="Monetario" xfId="38"/>
    <cellStyle name="Monetario0" xfId="39"/>
    <cellStyle name="Normal" xfId="0" builtinId="0"/>
    <cellStyle name="Normal 10" xfId="40"/>
    <cellStyle name="Normal 2" xfId="41"/>
    <cellStyle name="Normal 2 2" xfId="42"/>
    <cellStyle name="Normal 2 2 2" xfId="43"/>
    <cellStyle name="Normal 3" xfId="44"/>
    <cellStyle name="Normal 3 2" xfId="45"/>
    <cellStyle name="Normal 3 2 2" xfId="46"/>
    <cellStyle name="Normal 4" xfId="47"/>
    <cellStyle name="Normal 4 2" xfId="48"/>
    <cellStyle name="Normal 5" xfId="49"/>
    <cellStyle name="Normal 6" xfId="50"/>
    <cellStyle name="Percent" xfId="51"/>
    <cellStyle name="Porcentual 2" xfId="52"/>
    <cellStyle name="Porcentual 3" xfId="53"/>
    <cellStyle name="Punto" xfId="54"/>
    <cellStyle name="Punto0" xfId="55"/>
    <cellStyle name="Resumen" xfId="56"/>
    <cellStyle name="Text" xfId="57"/>
    <cellStyle name="ДАТА" xfId="58"/>
    <cellStyle name="ДЕНЕЖНЫЙ_BOPENGC" xfId="59"/>
    <cellStyle name="ЗАГОЛОВОК1" xfId="60"/>
    <cellStyle name="ЗАГОЛОВОК2" xfId="61"/>
    <cellStyle name="ИТОГОВЫЙ" xfId="62"/>
    <cellStyle name="Обычный_BOPENGC" xfId="63"/>
    <cellStyle name="ПРОЦЕНТНЫЙ_BOPENGC" xfId="64"/>
    <cellStyle name="ТЕКСТ" xfId="65"/>
    <cellStyle name="ФИКСИРОВАННЫЙ" xfId="66"/>
    <cellStyle name="ФИНАНСОВЫЙ_BOPENGC" xfId="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ORMACION%20DE%20ASEGURAMIENTO%20A%20LA%20CALIDAD\Estructura%20Tabla%20Localizaci&#243;n%20Geo%20EAS-US%20CASM%20Dir.%20Reg.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lización Geo EAS-US CASM 14"/>
      <sheetName val="Instructivo"/>
      <sheetName val="Listas"/>
    </sheetNames>
    <sheetDataSet>
      <sheetData sheetId="0"/>
      <sheetData sheetId="1"/>
      <sheetData sheetId="2">
        <row r="12">
          <cell r="A12" t="str">
            <v xml:space="preserve">Centro de Emergencia – Restablecimiento </v>
          </cell>
        </row>
        <row r="13">
          <cell r="A13" t="str">
            <v xml:space="preserve">Intervención de apoyo – Por condiciones de vulneración </v>
          </cell>
        </row>
        <row r="14">
          <cell r="A14" t="str">
            <v xml:space="preserve">Intervención de apoyo – Discapacidad </v>
          </cell>
        </row>
        <row r="15">
          <cell r="A15" t="str">
            <v>Intervención de apoyo – Situación de vida en calle</v>
          </cell>
        </row>
        <row r="16">
          <cell r="A16" t="str">
            <v>Intervención de apoyo – Vinculados a peores formas de trabajo infantil</v>
          </cell>
        </row>
        <row r="17">
          <cell r="A17" t="str">
            <v xml:space="preserve">Intervención de apoyo – Consumo de sustancias psicoactivas </v>
          </cell>
        </row>
        <row r="18">
          <cell r="A18" t="str">
            <v>Intervención de apoyo – Violencia sexual</v>
          </cell>
        </row>
        <row r="19">
          <cell r="A19" t="str">
            <v>Atención terapéutica</v>
          </cell>
        </row>
        <row r="20">
          <cell r="A20" t="str">
            <v xml:space="preserve">Externado – Por condiciones de vulneración </v>
          </cell>
        </row>
        <row r="21">
          <cell r="A21" t="str">
            <v>Externado – Discapacidad</v>
          </cell>
        </row>
        <row r="22">
          <cell r="A22" t="str">
            <v>Externado – Situación de vida en calle</v>
          </cell>
        </row>
        <row r="23">
          <cell r="A23" t="str">
            <v>Externado – Vinculados a peores formas  de trabajo infantil</v>
          </cell>
        </row>
        <row r="24">
          <cell r="A24" t="str">
            <v>Externado – Consumo de sustancias psicoactivas</v>
          </cell>
        </row>
        <row r="25">
          <cell r="A25" t="str">
            <v>Semi Internado – Por condiciones de vulneración</v>
          </cell>
        </row>
        <row r="26">
          <cell r="A26" t="str">
            <v>Semi  Internado – Discapacidad</v>
          </cell>
        </row>
        <row r="27">
          <cell r="A27" t="str">
            <v>Semi Internado  – Situación de vida en calle</v>
          </cell>
        </row>
        <row r="28">
          <cell r="A28" t="str">
            <v>Semi Internado – Consumo de sustancias psicoactivas</v>
          </cell>
        </row>
        <row r="29">
          <cell r="A29" t="str">
            <v>Hogar Gestor – Discapacidad</v>
          </cell>
        </row>
        <row r="30">
          <cell r="A30" t="str">
            <v>Hogar Gestor – Por condiciones de vulneración</v>
          </cell>
        </row>
        <row r="31">
          <cell r="A31" t="str">
            <v>Hogar Sustituto  ICBF – Por condiciones de vulneración</v>
          </cell>
        </row>
        <row r="32">
          <cell r="A32" t="str">
            <v>Hogar Sustituto  ICBF – Discapacidad</v>
          </cell>
        </row>
        <row r="33">
          <cell r="A33" t="str">
            <v>Internado de Atención Especializada</v>
          </cell>
        </row>
        <row r="34">
          <cell r="A34" t="str">
            <v>Internado  para madre gestante o en periodo de lactancia</v>
          </cell>
        </row>
        <row r="35">
          <cell r="A35" t="str">
            <v>Internado de diagnóstico y acogida</v>
          </cell>
        </row>
        <row r="36">
          <cell r="A36" t="str">
            <v>Preparación para la vida laboral y productiva</v>
          </cell>
        </row>
        <row r="37">
          <cell r="A37" t="str">
            <v>Casa Hogar de Protección</v>
          </cell>
        </row>
        <row r="38">
          <cell r="A38" t="str">
            <v>Casa Hogar para  madre gestante o en periodo de lactancia</v>
          </cell>
        </row>
        <row r="39">
          <cell r="A39" t="str">
            <v>Internado – Discapacidad</v>
          </cell>
        </row>
        <row r="40">
          <cell r="A40" t="str">
            <v>Internado – Discapacidad mental psicosocial</v>
          </cell>
        </row>
        <row r="41">
          <cell r="A41" t="str">
            <v>Internado – Situación de vida en calle</v>
          </cell>
        </row>
        <row r="42">
          <cell r="A42" t="str">
            <v>Internado – Consumo de sustancias psicoactivas</v>
          </cell>
        </row>
        <row r="43">
          <cell r="A43" t="str">
            <v>Internado – Violencia sexual</v>
          </cell>
        </row>
        <row r="44">
          <cell r="A44" t="str">
            <v>Acogida y desarrollo - Situación de vida en calle</v>
          </cell>
        </row>
        <row r="45">
          <cell r="A45" t="str">
            <v>Hogar Gestor – Desplazamiento forzado con discapacidad (Auto 006 de 2009)</v>
          </cell>
        </row>
        <row r="46">
          <cell r="A46" t="str">
            <v>Hogar Gestor – Desplazamiento forzado huérfanos por violencia armada (Auto 251 de 2009)</v>
          </cell>
        </row>
        <row r="47">
          <cell r="A47" t="str">
            <v>Hogar Gestor – Otras víctimas de la violencia armada – Minas antipersona, huérfanos amenazados de reclutamiento</v>
          </cell>
        </row>
        <row r="48">
          <cell r="A48" t="str">
            <v>Hogar Gestor – Desvinculados</v>
          </cell>
        </row>
        <row r="49">
          <cell r="A49" t="str">
            <v>Hogares Tutores – Desvinculados</v>
          </cell>
        </row>
        <row r="50">
          <cell r="A50" t="str">
            <v>Hogar Transitorio – Desvinculados</v>
          </cell>
        </row>
        <row r="51">
          <cell r="A51" t="str">
            <v>Centro de Atención Especializada – Desvinculados</v>
          </cell>
        </row>
        <row r="52">
          <cell r="A52" t="str">
            <v>Casa Juvenil – Desvinculados</v>
          </cell>
        </row>
        <row r="53">
          <cell r="A53" t="str">
            <v>Prestación de servicios a la comunidad</v>
          </cell>
        </row>
        <row r="54">
          <cell r="A54" t="str">
            <v>Intervención de apoyo – Restablecimiento – Conflicto con la Ley</v>
          </cell>
        </row>
        <row r="55">
          <cell r="A55" t="str">
            <v>Libertad vigilada</v>
          </cell>
        </row>
        <row r="56">
          <cell r="A56" t="str">
            <v>Semicerrado – Externado – Restablecimiento – Conflicto con la Ley</v>
          </cell>
        </row>
        <row r="57">
          <cell r="A57" t="str">
            <v>Semicerrado – Externado – Sistema de Responsabilidad Penal</v>
          </cell>
        </row>
        <row r="58">
          <cell r="A58" t="str">
            <v>Semicerrado – Semi Internado – Restablecimiento – Conflicto con la Ley</v>
          </cell>
        </row>
        <row r="59">
          <cell r="A59" t="str">
            <v>Semicerrado – Semi Internado – Sistema de Responsabilidad Penal</v>
          </cell>
        </row>
        <row r="60">
          <cell r="A60" t="str">
            <v xml:space="preserve">Semicerrado – Internamiento abierto – SRPA </v>
          </cell>
        </row>
        <row r="61">
          <cell r="A61" t="str">
            <v>Semicerrado – Internado – Restablecimiento – Conflicto con la Ley</v>
          </cell>
        </row>
        <row r="62">
          <cell r="A62" t="str">
            <v>Hogar Gestor – Conflicto con la Ley</v>
          </cell>
        </row>
        <row r="63">
          <cell r="A63" t="str">
            <v>Casa Hogar – Conflicto con la Ley</v>
          </cell>
        </row>
        <row r="64">
          <cell r="A64" t="str">
            <v>Centro de Emergencia – Restablecimiento – Conflicto con la Ley</v>
          </cell>
        </row>
        <row r="65">
          <cell r="A65" t="str">
            <v>Centro Transitorio</v>
          </cell>
        </row>
        <row r="66">
          <cell r="A66" t="str">
            <v>Internamiento preventivo</v>
          </cell>
        </row>
        <row r="67">
          <cell r="A67" t="str">
            <v>Centro de Atención Especializada</v>
          </cell>
        </row>
        <row r="68">
          <cell r="A68" t="str">
            <v>Apoyo postinstitucional – Restablecimiento – Conflicto con la Ley</v>
          </cell>
        </row>
        <row r="69">
          <cell r="A69" t="str">
            <v xml:space="preserve">Apoyo postinstitucional – SRPA </v>
          </cell>
        </row>
        <row r="70">
          <cell r="A70" t="str">
            <v xml:space="preserve">Hogares Infantiles </v>
          </cell>
        </row>
        <row r="71">
          <cell r="A71" t="str">
            <v>Lactantes y preescolares</v>
          </cell>
        </row>
        <row r="72">
          <cell r="A72" t="str">
            <v>HCB FAMI</v>
          </cell>
        </row>
        <row r="73">
          <cell r="A73" t="str">
            <v>HCB Familiares</v>
          </cell>
        </row>
        <row r="74">
          <cell r="A74" t="str">
            <v>HCB Grupales</v>
          </cell>
        </row>
        <row r="75">
          <cell r="A75" t="str">
            <v xml:space="preserve">HCB Múltiples </v>
          </cell>
        </row>
        <row r="76">
          <cell r="A76" t="str">
            <v>HCB Múltiples Empresariales</v>
          </cell>
        </row>
        <row r="77">
          <cell r="A77" t="str">
            <v>HCB Jardines sociales</v>
          </cell>
        </row>
        <row r="78">
          <cell r="A78" t="str">
            <v>Atención de niños, niñas hasta los 3 años de edad en establecimientos de reclusión de mujeres</v>
          </cell>
        </row>
        <row r="79">
          <cell r="A79" t="str">
            <v>Programa DÍA</v>
          </cell>
        </row>
        <row r="80">
          <cell r="A80" t="str">
            <v xml:space="preserve">CDI Familiar </v>
          </cell>
        </row>
        <row r="81">
          <cell r="A81" t="str">
            <v xml:space="preserve">CDI Institucional </v>
          </cell>
        </row>
        <row r="82">
          <cell r="A82" t="str">
            <v>Programa de Alimentación Escolar</v>
          </cell>
        </row>
        <row r="83">
          <cell r="A83" t="str">
            <v xml:space="preserve">Generaciones con Bienestar – Tradicional </v>
          </cell>
        </row>
        <row r="84">
          <cell r="A84" t="str">
            <v xml:space="preserve">Generaciones con Bienestar – Rural </v>
          </cell>
        </row>
        <row r="85">
          <cell r="A85" t="str">
            <v xml:space="preserve">Generaciones con Bienestar – Étnico  </v>
          </cell>
        </row>
        <row r="86">
          <cell r="A86" t="str">
            <v>Materno infantil</v>
          </cell>
        </row>
        <row r="87">
          <cell r="A87" t="str">
            <v>Centros de Recuperación Nutricional</v>
          </cell>
        </row>
        <row r="88">
          <cell r="A88" t="str">
            <v xml:space="preserve">Recuperación nutricional ambulatoria </v>
          </cell>
        </row>
        <row r="89">
          <cell r="A89" t="str">
            <v>Recuperación  nutricional  con enfoque comunitario</v>
          </cell>
        </row>
        <row r="90">
          <cell r="A90" t="str">
            <v xml:space="preserve"> </v>
          </cell>
        </row>
        <row r="91">
          <cell r="A91" t="str">
            <v>Encuentros familiares</v>
          </cell>
        </row>
        <row r="92">
          <cell r="A92" t="str">
            <v>Apoyo a grupos étnicos</v>
          </cell>
        </row>
        <row r="93">
          <cell r="A93" t="str">
            <v>Innovación social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68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baseColWidth="10" defaultRowHeight="15"/>
  <cols>
    <col min="1" max="1" width="15" customWidth="1"/>
    <col min="2" max="2" width="8.140625" customWidth="1"/>
    <col min="3" max="3" width="31.28515625" bestFit="1" customWidth="1"/>
    <col min="4" max="4" width="12.28515625" customWidth="1"/>
    <col min="5" max="5" width="23.85546875" bestFit="1" customWidth="1"/>
    <col min="6" max="6" width="12" bestFit="1" customWidth="1"/>
    <col min="7" max="7" width="15.42578125" customWidth="1"/>
    <col min="8" max="8" width="25.7109375" bestFit="1" customWidth="1"/>
    <col min="9" max="9" width="13.7109375" bestFit="1" customWidth="1"/>
    <col min="10" max="12" width="11.85546875" customWidth="1"/>
  </cols>
  <sheetData>
    <row r="1" spans="1:12">
      <c r="A1" s="25" t="s">
        <v>192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s="5" customFormat="1" ht="135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8</v>
      </c>
      <c r="J2" s="4" t="s">
        <v>9</v>
      </c>
      <c r="K2" s="4" t="s">
        <v>10</v>
      </c>
      <c r="L2" s="4" t="s">
        <v>11</v>
      </c>
    </row>
    <row r="3" spans="1:12" ht="30">
      <c r="A3" s="6" t="s">
        <v>12</v>
      </c>
      <c r="B3" s="7">
        <v>1</v>
      </c>
      <c r="C3" s="8" t="s">
        <v>13</v>
      </c>
      <c r="D3" s="8" t="s">
        <v>14</v>
      </c>
      <c r="E3" s="8" t="s">
        <v>15</v>
      </c>
      <c r="F3" s="9">
        <v>260</v>
      </c>
      <c r="G3" s="9" t="s">
        <v>16</v>
      </c>
      <c r="H3" s="8" t="s">
        <v>14</v>
      </c>
      <c r="I3" s="8" t="s">
        <v>17</v>
      </c>
      <c r="J3" s="10" t="s">
        <v>18</v>
      </c>
      <c r="K3" s="10" t="s">
        <v>19</v>
      </c>
      <c r="L3" s="10" t="s">
        <v>16</v>
      </c>
    </row>
    <row r="4" spans="1:12" ht="45">
      <c r="A4" s="6" t="s">
        <v>20</v>
      </c>
      <c r="B4" s="7">
        <v>11</v>
      </c>
      <c r="C4" s="8" t="s">
        <v>13</v>
      </c>
      <c r="D4" s="8" t="s">
        <v>21</v>
      </c>
      <c r="E4" s="8" t="s">
        <v>22</v>
      </c>
      <c r="F4" s="9">
        <v>60</v>
      </c>
      <c r="G4" s="9" t="s">
        <v>16</v>
      </c>
      <c r="H4" s="8" t="s">
        <v>23</v>
      </c>
      <c r="I4" s="8" t="s">
        <v>24</v>
      </c>
      <c r="J4" s="10" t="s">
        <v>25</v>
      </c>
      <c r="K4" s="10" t="s">
        <v>18</v>
      </c>
      <c r="L4" s="10" t="s">
        <v>26</v>
      </c>
    </row>
    <row r="5" spans="1:12" ht="30">
      <c r="A5" s="6" t="s">
        <v>27</v>
      </c>
      <c r="B5" s="7">
        <v>16</v>
      </c>
      <c r="C5" s="8" t="s">
        <v>13</v>
      </c>
      <c r="D5" s="8" t="s">
        <v>28</v>
      </c>
      <c r="E5" s="8" t="s">
        <v>29</v>
      </c>
      <c r="F5" s="9">
        <v>120</v>
      </c>
      <c r="G5" s="9" t="s">
        <v>16</v>
      </c>
      <c r="H5" s="8" t="s">
        <v>30</v>
      </c>
      <c r="I5" s="8" t="s">
        <v>31</v>
      </c>
      <c r="J5" s="10" t="s">
        <v>32</v>
      </c>
      <c r="K5" s="10" t="s">
        <v>18</v>
      </c>
      <c r="L5" s="10" t="s">
        <v>26</v>
      </c>
    </row>
    <row r="6" spans="1:12" ht="45">
      <c r="A6" s="6" t="s">
        <v>20</v>
      </c>
      <c r="B6" s="7">
        <v>13</v>
      </c>
      <c r="C6" s="8" t="s">
        <v>13</v>
      </c>
      <c r="D6" s="8" t="s">
        <v>33</v>
      </c>
      <c r="E6" s="8" t="s">
        <v>34</v>
      </c>
      <c r="F6" s="9">
        <v>140</v>
      </c>
      <c r="G6" s="9" t="s">
        <v>16</v>
      </c>
      <c r="H6" s="8" t="s">
        <v>33</v>
      </c>
      <c r="I6" s="8" t="s">
        <v>35</v>
      </c>
      <c r="J6" s="10" t="s">
        <v>36</v>
      </c>
      <c r="K6" s="10" t="s">
        <v>19</v>
      </c>
      <c r="L6" s="10" t="s">
        <v>26</v>
      </c>
    </row>
    <row r="7" spans="1:12" ht="30">
      <c r="A7" s="6" t="s">
        <v>27</v>
      </c>
      <c r="B7" s="7">
        <v>18</v>
      </c>
      <c r="C7" s="8" t="s">
        <v>13</v>
      </c>
      <c r="D7" s="8" t="s">
        <v>37</v>
      </c>
      <c r="E7" s="8" t="s">
        <v>38</v>
      </c>
      <c r="F7" s="9">
        <v>142</v>
      </c>
      <c r="G7" s="9" t="s">
        <v>16</v>
      </c>
      <c r="H7" s="8" t="s">
        <v>37</v>
      </c>
      <c r="I7" s="8" t="s">
        <v>39</v>
      </c>
      <c r="J7" s="10" t="s">
        <v>40</v>
      </c>
      <c r="K7" s="10" t="s">
        <v>18</v>
      </c>
      <c r="L7" s="10" t="s">
        <v>41</v>
      </c>
    </row>
    <row r="8" spans="1:12" ht="30">
      <c r="A8" s="6" t="s">
        <v>27</v>
      </c>
      <c r="B8" s="7">
        <v>17</v>
      </c>
      <c r="C8" s="8" t="s">
        <v>13</v>
      </c>
      <c r="D8" s="8" t="s">
        <v>42</v>
      </c>
      <c r="E8" s="8" t="s">
        <v>43</v>
      </c>
      <c r="F8" s="9">
        <v>80</v>
      </c>
      <c r="G8" s="9" t="s">
        <v>16</v>
      </c>
      <c r="H8" s="8" t="s">
        <v>42</v>
      </c>
      <c r="I8" s="8" t="s">
        <v>44</v>
      </c>
      <c r="J8" s="10" t="s">
        <v>25</v>
      </c>
      <c r="K8" s="10" t="s">
        <v>18</v>
      </c>
      <c r="L8" s="10" t="s">
        <v>26</v>
      </c>
    </row>
    <row r="9" spans="1:12" ht="30">
      <c r="A9" s="6" t="s">
        <v>27</v>
      </c>
      <c r="B9" s="7">
        <v>10</v>
      </c>
      <c r="C9" s="8" t="s">
        <v>13</v>
      </c>
      <c r="D9" s="8" t="s">
        <v>45</v>
      </c>
      <c r="E9" s="8" t="s">
        <v>46</v>
      </c>
      <c r="F9" s="9">
        <v>308</v>
      </c>
      <c r="G9" s="9" t="s">
        <v>16</v>
      </c>
      <c r="H9" s="8" t="s">
        <v>45</v>
      </c>
      <c r="I9" s="8" t="s">
        <v>47</v>
      </c>
      <c r="J9" s="10" t="s">
        <v>32</v>
      </c>
      <c r="K9" s="10" t="s">
        <v>18</v>
      </c>
      <c r="L9" s="10" t="s">
        <v>26</v>
      </c>
    </row>
    <row r="10" spans="1:12" ht="60">
      <c r="A10" s="6" t="s">
        <v>20</v>
      </c>
      <c r="B10" s="7">
        <v>14</v>
      </c>
      <c r="C10" s="8" t="s">
        <v>13</v>
      </c>
      <c r="D10" s="8" t="s">
        <v>48</v>
      </c>
      <c r="E10" s="8" t="s">
        <v>49</v>
      </c>
      <c r="F10" s="9">
        <v>80</v>
      </c>
      <c r="G10" s="9" t="s">
        <v>16</v>
      </c>
      <c r="H10" s="8" t="s">
        <v>50</v>
      </c>
      <c r="I10" s="8" t="s">
        <v>51</v>
      </c>
      <c r="J10" s="10" t="s">
        <v>25</v>
      </c>
      <c r="K10" s="10" t="s">
        <v>18</v>
      </c>
      <c r="L10" s="10" t="s">
        <v>26</v>
      </c>
    </row>
    <row r="11" spans="1:12">
      <c r="A11" s="11"/>
      <c r="B11" s="12"/>
      <c r="C11" s="13"/>
      <c r="D11" s="14" t="s">
        <v>52</v>
      </c>
      <c r="E11" s="13"/>
      <c r="F11" s="13">
        <f>SUM(F3:F10)</f>
        <v>1190</v>
      </c>
      <c r="G11" s="13"/>
      <c r="H11" s="13"/>
      <c r="I11" s="13"/>
      <c r="J11" s="11"/>
      <c r="K11" s="11"/>
      <c r="L11" s="11"/>
    </row>
    <row r="12" spans="1:12" ht="45">
      <c r="A12" s="15" t="s">
        <v>53</v>
      </c>
      <c r="B12" s="7">
        <v>6</v>
      </c>
      <c r="C12" s="8" t="s">
        <v>54</v>
      </c>
      <c r="D12" s="16" t="s">
        <v>14</v>
      </c>
      <c r="E12" s="8" t="s">
        <v>49</v>
      </c>
      <c r="F12" s="16">
        <v>42</v>
      </c>
      <c r="G12" s="9" t="s">
        <v>16</v>
      </c>
      <c r="H12" s="16" t="s">
        <v>14</v>
      </c>
      <c r="I12" s="16" t="s">
        <v>55</v>
      </c>
      <c r="J12" s="10" t="s">
        <v>36</v>
      </c>
      <c r="K12" s="10" t="s">
        <v>18</v>
      </c>
      <c r="L12" s="10" t="s">
        <v>56</v>
      </c>
    </row>
    <row r="13" spans="1:12" ht="45">
      <c r="A13" s="6" t="s">
        <v>12</v>
      </c>
      <c r="B13" s="7">
        <v>3</v>
      </c>
      <c r="C13" s="8" t="s">
        <v>54</v>
      </c>
      <c r="D13" s="16" t="s">
        <v>14</v>
      </c>
      <c r="E13" s="8" t="s">
        <v>57</v>
      </c>
      <c r="F13" s="16">
        <v>116</v>
      </c>
      <c r="G13" s="9" t="s">
        <v>16</v>
      </c>
      <c r="H13" s="16" t="s">
        <v>14</v>
      </c>
      <c r="I13" s="16" t="s">
        <v>58</v>
      </c>
      <c r="J13" s="10" t="s">
        <v>59</v>
      </c>
      <c r="K13" s="10" t="s">
        <v>19</v>
      </c>
      <c r="L13" s="10" t="s">
        <v>56</v>
      </c>
    </row>
    <row r="14" spans="1:12" ht="90">
      <c r="A14" s="6" t="s">
        <v>27</v>
      </c>
      <c r="B14" s="7">
        <v>16</v>
      </c>
      <c r="C14" s="8" t="s">
        <v>54</v>
      </c>
      <c r="D14" s="16" t="s">
        <v>28</v>
      </c>
      <c r="E14" s="8" t="s">
        <v>60</v>
      </c>
      <c r="F14" s="16">
        <v>60</v>
      </c>
      <c r="G14" s="16" t="s">
        <v>61</v>
      </c>
      <c r="H14" s="16" t="s">
        <v>61</v>
      </c>
      <c r="I14" s="16" t="s">
        <v>62</v>
      </c>
      <c r="J14" s="10" t="s">
        <v>59</v>
      </c>
      <c r="K14" s="10" t="s">
        <v>18</v>
      </c>
      <c r="L14" s="10" t="s">
        <v>63</v>
      </c>
    </row>
    <row r="15" spans="1:12" ht="45">
      <c r="A15" s="6" t="s">
        <v>27</v>
      </c>
      <c r="B15" s="7">
        <v>16</v>
      </c>
      <c r="C15" s="8" t="s">
        <v>54</v>
      </c>
      <c r="D15" s="16" t="s">
        <v>28</v>
      </c>
      <c r="E15" s="8" t="s">
        <v>64</v>
      </c>
      <c r="F15" s="16">
        <v>108</v>
      </c>
      <c r="G15" s="9" t="s">
        <v>16</v>
      </c>
      <c r="H15" s="16" t="s">
        <v>30</v>
      </c>
      <c r="I15" s="16" t="s">
        <v>65</v>
      </c>
      <c r="J15" s="10" t="s">
        <v>36</v>
      </c>
      <c r="K15" s="10" t="s">
        <v>18</v>
      </c>
      <c r="L15" s="10" t="s">
        <v>56</v>
      </c>
    </row>
    <row r="16" spans="1:12" ht="60">
      <c r="A16" s="6" t="s">
        <v>27</v>
      </c>
      <c r="B16" s="7">
        <v>16</v>
      </c>
      <c r="C16" s="8" t="s">
        <v>54</v>
      </c>
      <c r="D16" s="16" t="s">
        <v>28</v>
      </c>
      <c r="E16" s="8" t="s">
        <v>66</v>
      </c>
      <c r="F16" s="16">
        <v>80</v>
      </c>
      <c r="G16" s="9" t="s">
        <v>16</v>
      </c>
      <c r="H16" s="16" t="s">
        <v>30</v>
      </c>
      <c r="I16" s="16" t="s">
        <v>67</v>
      </c>
      <c r="J16" s="10" t="s">
        <v>32</v>
      </c>
      <c r="K16" s="10" t="s">
        <v>18</v>
      </c>
      <c r="L16" s="10" t="s">
        <v>56</v>
      </c>
    </row>
    <row r="17" spans="1:12" ht="45">
      <c r="A17" s="6" t="s">
        <v>27</v>
      </c>
      <c r="B17" s="7">
        <v>17</v>
      </c>
      <c r="C17" s="8" t="s">
        <v>54</v>
      </c>
      <c r="D17" s="16" t="s">
        <v>42</v>
      </c>
      <c r="E17" s="8" t="s">
        <v>68</v>
      </c>
      <c r="F17" s="16">
        <v>62</v>
      </c>
      <c r="G17" s="9" t="s">
        <v>16</v>
      </c>
      <c r="H17" s="16" t="s">
        <v>42</v>
      </c>
      <c r="I17" s="16" t="s">
        <v>69</v>
      </c>
      <c r="J17" s="10" t="s">
        <v>36</v>
      </c>
      <c r="K17" s="10" t="s">
        <v>18</v>
      </c>
      <c r="L17" s="10" t="s">
        <v>56</v>
      </c>
    </row>
    <row r="18" spans="1:12" ht="45">
      <c r="A18" s="6" t="s">
        <v>27</v>
      </c>
      <c r="B18" s="7">
        <v>17</v>
      </c>
      <c r="C18" s="8" t="s">
        <v>54</v>
      </c>
      <c r="D18" s="16" t="s">
        <v>42</v>
      </c>
      <c r="E18" s="8" t="s">
        <v>70</v>
      </c>
      <c r="F18" s="16">
        <v>140</v>
      </c>
      <c r="G18" s="9" t="s">
        <v>16</v>
      </c>
      <c r="H18" s="16" t="s">
        <v>42</v>
      </c>
      <c r="I18" s="16" t="s">
        <v>71</v>
      </c>
      <c r="J18" s="10" t="s">
        <v>72</v>
      </c>
      <c r="K18" s="10" t="s">
        <v>18</v>
      </c>
      <c r="L18" s="17" t="s">
        <v>63</v>
      </c>
    </row>
    <row r="19" spans="1:12" ht="30">
      <c r="A19" s="6" t="s">
        <v>12</v>
      </c>
      <c r="B19" s="7">
        <v>19</v>
      </c>
      <c r="C19" s="8" t="s">
        <v>54</v>
      </c>
      <c r="D19" s="16" t="s">
        <v>73</v>
      </c>
      <c r="E19" s="8" t="s">
        <v>74</v>
      </c>
      <c r="F19" s="16">
        <v>58</v>
      </c>
      <c r="G19" s="16" t="s">
        <v>75</v>
      </c>
      <c r="H19" s="16" t="s">
        <v>75</v>
      </c>
      <c r="I19" s="16" t="s">
        <v>76</v>
      </c>
      <c r="J19" s="10" t="s">
        <v>36</v>
      </c>
      <c r="K19" s="10" t="s">
        <v>19</v>
      </c>
      <c r="L19" s="10" t="s">
        <v>56</v>
      </c>
    </row>
    <row r="20" spans="1:12" ht="30">
      <c r="A20" s="6" t="s">
        <v>12</v>
      </c>
      <c r="B20" s="7">
        <v>19</v>
      </c>
      <c r="C20" s="8" t="s">
        <v>54</v>
      </c>
      <c r="D20" s="16" t="s">
        <v>73</v>
      </c>
      <c r="E20" s="8" t="s">
        <v>77</v>
      </c>
      <c r="F20" s="16">
        <v>40</v>
      </c>
      <c r="G20" s="16" t="s">
        <v>78</v>
      </c>
      <c r="H20" s="16" t="s">
        <v>78</v>
      </c>
      <c r="I20" s="16" t="s">
        <v>79</v>
      </c>
      <c r="J20" s="10" t="s">
        <v>36</v>
      </c>
      <c r="K20" s="10" t="s">
        <v>19</v>
      </c>
      <c r="L20" s="10" t="s">
        <v>56</v>
      </c>
    </row>
    <row r="21" spans="1:12" ht="30">
      <c r="A21" s="15" t="s">
        <v>53</v>
      </c>
      <c r="B21" s="7">
        <v>8</v>
      </c>
      <c r="C21" s="8" t="s">
        <v>54</v>
      </c>
      <c r="D21" s="16" t="s">
        <v>80</v>
      </c>
      <c r="E21" s="8" t="s">
        <v>81</v>
      </c>
      <c r="F21" s="16">
        <v>60</v>
      </c>
      <c r="G21" s="16" t="s">
        <v>16</v>
      </c>
      <c r="H21" s="16" t="s">
        <v>82</v>
      </c>
      <c r="I21" s="16" t="s">
        <v>83</v>
      </c>
      <c r="J21" s="10" t="s">
        <v>59</v>
      </c>
      <c r="K21" s="10" t="s">
        <v>18</v>
      </c>
      <c r="L21" s="10" t="s">
        <v>63</v>
      </c>
    </row>
    <row r="22" spans="1:12" ht="30">
      <c r="A22" s="15" t="s">
        <v>53</v>
      </c>
      <c r="B22" s="7">
        <v>8</v>
      </c>
      <c r="C22" s="8" t="s">
        <v>54</v>
      </c>
      <c r="D22" s="16" t="s">
        <v>80</v>
      </c>
      <c r="E22" s="8" t="s">
        <v>84</v>
      </c>
      <c r="F22" s="16">
        <v>60</v>
      </c>
      <c r="G22" s="16" t="s">
        <v>85</v>
      </c>
      <c r="H22" s="16" t="s">
        <v>85</v>
      </c>
      <c r="I22" s="16" t="s">
        <v>86</v>
      </c>
      <c r="J22" s="10" t="s">
        <v>36</v>
      </c>
      <c r="K22" s="10" t="s">
        <v>18</v>
      </c>
      <c r="L22" s="10" t="s">
        <v>56</v>
      </c>
    </row>
    <row r="23" spans="1:12" ht="30">
      <c r="A23" s="6" t="s">
        <v>12</v>
      </c>
      <c r="B23" s="7">
        <v>15</v>
      </c>
      <c r="C23" s="8" t="s">
        <v>54</v>
      </c>
      <c r="D23" s="16" t="s">
        <v>87</v>
      </c>
      <c r="E23" s="8" t="s">
        <v>88</v>
      </c>
      <c r="F23" s="16">
        <v>42</v>
      </c>
      <c r="G23" s="16" t="s">
        <v>16</v>
      </c>
      <c r="H23" s="16" t="s">
        <v>87</v>
      </c>
      <c r="I23" s="16" t="s">
        <v>89</v>
      </c>
      <c r="J23" s="10" t="s">
        <v>36</v>
      </c>
      <c r="K23" s="10" t="s">
        <v>19</v>
      </c>
      <c r="L23" s="10" t="s">
        <v>63</v>
      </c>
    </row>
    <row r="24" spans="1:12" ht="60">
      <c r="A24" s="6" t="s">
        <v>27</v>
      </c>
      <c r="B24" s="7">
        <v>9</v>
      </c>
      <c r="C24" s="8" t="s">
        <v>54</v>
      </c>
      <c r="D24" s="16" t="s">
        <v>90</v>
      </c>
      <c r="E24" s="8" t="s">
        <v>91</v>
      </c>
      <c r="F24" s="16">
        <v>42</v>
      </c>
      <c r="G24" s="16" t="s">
        <v>92</v>
      </c>
      <c r="H24" s="16" t="s">
        <v>92</v>
      </c>
      <c r="I24" s="16" t="s">
        <v>93</v>
      </c>
      <c r="J24" s="10" t="s">
        <v>36</v>
      </c>
      <c r="K24" s="10" t="s">
        <v>18</v>
      </c>
      <c r="L24" s="10" t="s">
        <v>56</v>
      </c>
    </row>
    <row r="25" spans="1:12" ht="45">
      <c r="A25" s="6" t="s">
        <v>27</v>
      </c>
      <c r="B25" s="7">
        <v>9</v>
      </c>
      <c r="C25" s="8" t="s">
        <v>54</v>
      </c>
      <c r="D25" s="16" t="s">
        <v>90</v>
      </c>
      <c r="E25" s="8" t="s">
        <v>94</v>
      </c>
      <c r="F25" s="16">
        <v>140</v>
      </c>
      <c r="G25" s="16" t="s">
        <v>16</v>
      </c>
      <c r="H25" s="16" t="s">
        <v>95</v>
      </c>
      <c r="I25" s="16" t="s">
        <v>96</v>
      </c>
      <c r="J25" s="10" t="s">
        <v>72</v>
      </c>
      <c r="K25" s="10" t="s">
        <v>18</v>
      </c>
      <c r="L25" s="17" t="s">
        <v>63</v>
      </c>
    </row>
    <row r="26" spans="1:12" ht="45">
      <c r="A26" s="6" t="s">
        <v>27</v>
      </c>
      <c r="B26" s="7">
        <v>9</v>
      </c>
      <c r="C26" s="8" t="s">
        <v>54</v>
      </c>
      <c r="D26" s="16" t="s">
        <v>90</v>
      </c>
      <c r="E26" s="8" t="s">
        <v>97</v>
      </c>
      <c r="F26" s="16">
        <v>62</v>
      </c>
      <c r="G26" s="16" t="s">
        <v>16</v>
      </c>
      <c r="H26" s="16" t="s">
        <v>95</v>
      </c>
      <c r="I26" s="16" t="s">
        <v>98</v>
      </c>
      <c r="J26" s="10" t="s">
        <v>36</v>
      </c>
      <c r="K26" s="10" t="s">
        <v>18</v>
      </c>
      <c r="L26" s="10" t="s">
        <v>56</v>
      </c>
    </row>
    <row r="27" spans="1:12" ht="60">
      <c r="A27" s="15" t="s">
        <v>53</v>
      </c>
      <c r="B27" s="7">
        <v>21</v>
      </c>
      <c r="C27" s="8" t="s">
        <v>54</v>
      </c>
      <c r="D27" s="16" t="s">
        <v>99</v>
      </c>
      <c r="E27" s="8" t="s">
        <v>100</v>
      </c>
      <c r="F27" s="16">
        <v>40</v>
      </c>
      <c r="G27" s="16" t="s">
        <v>16</v>
      </c>
      <c r="H27" s="16" t="s">
        <v>99</v>
      </c>
      <c r="I27" s="16" t="s">
        <v>101</v>
      </c>
      <c r="J27" s="10" t="s">
        <v>36</v>
      </c>
      <c r="K27" s="10" t="s">
        <v>18</v>
      </c>
      <c r="L27" s="10" t="s">
        <v>56</v>
      </c>
    </row>
    <row r="28" spans="1:12" ht="30">
      <c r="A28" s="15" t="s">
        <v>53</v>
      </c>
      <c r="B28" s="7">
        <v>21</v>
      </c>
      <c r="C28" s="8" t="s">
        <v>54</v>
      </c>
      <c r="D28" s="16" t="s">
        <v>99</v>
      </c>
      <c r="E28" s="8" t="s">
        <v>102</v>
      </c>
      <c r="F28" s="16">
        <v>28</v>
      </c>
      <c r="G28" s="16" t="s">
        <v>103</v>
      </c>
      <c r="H28" s="16" t="s">
        <v>103</v>
      </c>
      <c r="I28" s="16" t="s">
        <v>104</v>
      </c>
      <c r="J28" s="10" t="s">
        <v>36</v>
      </c>
      <c r="K28" s="10" t="s">
        <v>18</v>
      </c>
      <c r="L28" s="10" t="s">
        <v>56</v>
      </c>
    </row>
    <row r="29" spans="1:12" ht="45">
      <c r="A29" s="15" t="s">
        <v>53</v>
      </c>
      <c r="B29" s="7">
        <v>21</v>
      </c>
      <c r="C29" s="8" t="s">
        <v>54</v>
      </c>
      <c r="D29" s="16" t="s">
        <v>99</v>
      </c>
      <c r="E29" s="8" t="s">
        <v>105</v>
      </c>
      <c r="F29" s="16">
        <v>28</v>
      </c>
      <c r="G29" s="16" t="s">
        <v>106</v>
      </c>
      <c r="H29" s="16" t="s">
        <v>106</v>
      </c>
      <c r="I29" s="16" t="s">
        <v>107</v>
      </c>
      <c r="J29" s="10" t="s">
        <v>36</v>
      </c>
      <c r="K29" s="10" t="s">
        <v>18</v>
      </c>
      <c r="L29" s="10" t="s">
        <v>56</v>
      </c>
    </row>
    <row r="30" spans="1:12" ht="60">
      <c r="A30" s="6" t="s">
        <v>20</v>
      </c>
      <c r="B30" s="7">
        <v>20</v>
      </c>
      <c r="C30" s="8" t="s">
        <v>54</v>
      </c>
      <c r="D30" s="16" t="s">
        <v>108</v>
      </c>
      <c r="E30" s="8" t="s">
        <v>109</v>
      </c>
      <c r="F30" s="16">
        <v>140</v>
      </c>
      <c r="G30" s="16" t="s">
        <v>16</v>
      </c>
      <c r="H30" s="16" t="s">
        <v>108</v>
      </c>
      <c r="I30" s="16" t="s">
        <v>110</v>
      </c>
      <c r="J30" s="10" t="s">
        <v>72</v>
      </c>
      <c r="K30" s="10" t="s">
        <v>18</v>
      </c>
      <c r="L30" s="17" t="s">
        <v>63</v>
      </c>
    </row>
    <row r="31" spans="1:12">
      <c r="A31" s="11"/>
      <c r="B31" s="12"/>
      <c r="C31" s="13"/>
      <c r="D31" s="13" t="s">
        <v>52</v>
      </c>
      <c r="E31" s="13"/>
      <c r="F31" s="13">
        <f>SUM(F12:F30)</f>
        <v>1348</v>
      </c>
      <c r="G31" s="18"/>
      <c r="H31" s="13"/>
      <c r="I31" s="13"/>
      <c r="J31" s="11"/>
      <c r="K31" s="11"/>
      <c r="L31" s="11"/>
    </row>
    <row r="32" spans="1:12">
      <c r="A32" s="6" t="s">
        <v>12</v>
      </c>
      <c r="B32" s="7">
        <v>3</v>
      </c>
      <c r="C32" s="9" t="s">
        <v>111</v>
      </c>
      <c r="D32" s="8" t="s">
        <v>14</v>
      </c>
      <c r="E32" s="19" t="s">
        <v>112</v>
      </c>
      <c r="F32" s="19">
        <v>200</v>
      </c>
      <c r="G32" s="16" t="s">
        <v>16</v>
      </c>
      <c r="H32" s="19" t="s">
        <v>14</v>
      </c>
      <c r="I32" s="20" t="s">
        <v>113</v>
      </c>
      <c r="J32" s="10" t="s">
        <v>114</v>
      </c>
      <c r="K32" s="10" t="s">
        <v>19</v>
      </c>
      <c r="L32" s="10" t="s">
        <v>16</v>
      </c>
    </row>
    <row r="33" spans="1:12" ht="30">
      <c r="A33" s="10" t="s">
        <v>12</v>
      </c>
      <c r="B33" s="7">
        <v>5</v>
      </c>
      <c r="C33" s="9" t="s">
        <v>111</v>
      </c>
      <c r="D33" s="8" t="s">
        <v>14</v>
      </c>
      <c r="E33" s="8" t="s">
        <v>115</v>
      </c>
      <c r="F33" s="16">
        <v>300</v>
      </c>
      <c r="G33" s="16" t="s">
        <v>16</v>
      </c>
      <c r="H33" s="19" t="s">
        <v>116</v>
      </c>
      <c r="I33" s="16" t="s">
        <v>117</v>
      </c>
      <c r="J33" s="10" t="s">
        <v>114</v>
      </c>
      <c r="K33" s="10" t="s">
        <v>18</v>
      </c>
      <c r="L33" s="10" t="s">
        <v>16</v>
      </c>
    </row>
    <row r="34" spans="1:12" ht="30">
      <c r="A34" s="10" t="s">
        <v>12</v>
      </c>
      <c r="B34" s="7">
        <v>5</v>
      </c>
      <c r="C34" s="9" t="s">
        <v>111</v>
      </c>
      <c r="D34" s="8" t="s">
        <v>14</v>
      </c>
      <c r="E34" s="8" t="s">
        <v>118</v>
      </c>
      <c r="F34" s="16">
        <v>300</v>
      </c>
      <c r="G34" s="16" t="s">
        <v>16</v>
      </c>
      <c r="H34" s="19" t="s">
        <v>116</v>
      </c>
      <c r="I34" s="16" t="s">
        <v>119</v>
      </c>
      <c r="J34" s="10" t="s">
        <v>114</v>
      </c>
      <c r="K34" s="10" t="s">
        <v>18</v>
      </c>
      <c r="L34" s="10" t="s">
        <v>16</v>
      </c>
    </row>
    <row r="35" spans="1:12" ht="45">
      <c r="A35" s="15" t="s">
        <v>53</v>
      </c>
      <c r="B35" s="7">
        <v>6</v>
      </c>
      <c r="C35" s="9" t="s">
        <v>111</v>
      </c>
      <c r="D35" s="8" t="s">
        <v>14</v>
      </c>
      <c r="E35" s="8" t="s">
        <v>120</v>
      </c>
      <c r="F35" s="16">
        <v>300</v>
      </c>
      <c r="G35" s="16" t="s">
        <v>16</v>
      </c>
      <c r="H35" s="16" t="s">
        <v>14</v>
      </c>
      <c r="I35" s="16" t="s">
        <v>121</v>
      </c>
      <c r="J35" s="10" t="s">
        <v>114</v>
      </c>
      <c r="K35" s="10" t="s">
        <v>18</v>
      </c>
      <c r="L35" s="10" t="s">
        <v>122</v>
      </c>
    </row>
    <row r="36" spans="1:12" ht="45">
      <c r="A36" s="15" t="s">
        <v>53</v>
      </c>
      <c r="B36" s="7">
        <v>6</v>
      </c>
      <c r="C36" s="9" t="s">
        <v>111</v>
      </c>
      <c r="D36" s="8" t="s">
        <v>14</v>
      </c>
      <c r="E36" s="8" t="s">
        <v>123</v>
      </c>
      <c r="F36" s="16">
        <v>100</v>
      </c>
      <c r="G36" s="16" t="s">
        <v>16</v>
      </c>
      <c r="H36" s="16" t="s">
        <v>14</v>
      </c>
      <c r="I36" s="16" t="s">
        <v>124</v>
      </c>
      <c r="J36" s="10" t="s">
        <v>114</v>
      </c>
      <c r="K36" s="10" t="s">
        <v>18</v>
      </c>
      <c r="L36" s="10" t="s">
        <v>122</v>
      </c>
    </row>
    <row r="37" spans="1:12" ht="45">
      <c r="A37" s="15" t="s">
        <v>53</v>
      </c>
      <c r="B37" s="7">
        <v>7</v>
      </c>
      <c r="C37" s="9" t="s">
        <v>111</v>
      </c>
      <c r="D37" s="8" t="s">
        <v>14</v>
      </c>
      <c r="E37" s="8" t="s">
        <v>123</v>
      </c>
      <c r="F37" s="16">
        <v>300</v>
      </c>
      <c r="G37" s="16" t="s">
        <v>16</v>
      </c>
      <c r="H37" s="16" t="s">
        <v>14</v>
      </c>
      <c r="I37" s="16" t="s">
        <v>125</v>
      </c>
      <c r="J37" s="10" t="s">
        <v>114</v>
      </c>
      <c r="K37" s="10" t="s">
        <v>18</v>
      </c>
      <c r="L37" s="10" t="s">
        <v>122</v>
      </c>
    </row>
    <row r="38" spans="1:12" ht="75">
      <c r="A38" s="15" t="s">
        <v>53</v>
      </c>
      <c r="B38" s="7">
        <v>6</v>
      </c>
      <c r="C38" s="9" t="s">
        <v>111</v>
      </c>
      <c r="D38" s="8" t="s">
        <v>14</v>
      </c>
      <c r="E38" s="8" t="s">
        <v>126</v>
      </c>
      <c r="F38" s="16">
        <v>50</v>
      </c>
      <c r="G38" s="16" t="s">
        <v>127</v>
      </c>
      <c r="H38" s="16" t="s">
        <v>14</v>
      </c>
      <c r="I38" s="16" t="s">
        <v>128</v>
      </c>
      <c r="J38" s="10" t="s">
        <v>114</v>
      </c>
      <c r="K38" s="10" t="s">
        <v>18</v>
      </c>
      <c r="L38" s="10" t="s">
        <v>122</v>
      </c>
    </row>
    <row r="39" spans="1:12" ht="60">
      <c r="A39" s="6" t="s">
        <v>12</v>
      </c>
      <c r="B39" s="7">
        <v>4</v>
      </c>
      <c r="C39" s="9" t="s">
        <v>111</v>
      </c>
      <c r="D39" s="8" t="s">
        <v>14</v>
      </c>
      <c r="E39" s="8" t="s">
        <v>129</v>
      </c>
      <c r="F39" s="16">
        <v>300</v>
      </c>
      <c r="G39" s="16" t="s">
        <v>16</v>
      </c>
      <c r="H39" s="16" t="s">
        <v>130</v>
      </c>
      <c r="I39" s="16" t="s">
        <v>131</v>
      </c>
      <c r="J39" s="10" t="s">
        <v>114</v>
      </c>
      <c r="K39" s="10" t="s">
        <v>18</v>
      </c>
      <c r="L39" s="10" t="s">
        <v>16</v>
      </c>
    </row>
    <row r="40" spans="1:12" ht="45">
      <c r="A40" s="6" t="s">
        <v>12</v>
      </c>
      <c r="B40" s="7">
        <v>4</v>
      </c>
      <c r="C40" s="9" t="s">
        <v>111</v>
      </c>
      <c r="D40" s="8" t="s">
        <v>14</v>
      </c>
      <c r="E40" s="8" t="s">
        <v>132</v>
      </c>
      <c r="F40" s="16">
        <v>300</v>
      </c>
      <c r="G40" s="16" t="s">
        <v>16</v>
      </c>
      <c r="H40" s="16" t="s">
        <v>133</v>
      </c>
      <c r="I40" s="16" t="s">
        <v>134</v>
      </c>
      <c r="J40" s="10" t="s">
        <v>114</v>
      </c>
      <c r="K40" s="10" t="s">
        <v>18</v>
      </c>
      <c r="L40" s="10" t="s">
        <v>16</v>
      </c>
    </row>
    <row r="41" spans="1:12" ht="30">
      <c r="A41" s="6" t="s">
        <v>12</v>
      </c>
      <c r="B41" s="7">
        <v>2</v>
      </c>
      <c r="C41" s="9" t="s">
        <v>111</v>
      </c>
      <c r="D41" s="8" t="s">
        <v>14</v>
      </c>
      <c r="E41" s="8" t="s">
        <v>135</v>
      </c>
      <c r="F41" s="16">
        <v>150</v>
      </c>
      <c r="G41" s="16" t="s">
        <v>16</v>
      </c>
      <c r="H41" s="16" t="s">
        <v>136</v>
      </c>
      <c r="I41" s="16" t="s">
        <v>137</v>
      </c>
      <c r="J41" s="10" t="s">
        <v>114</v>
      </c>
      <c r="K41" s="10" t="s">
        <v>18</v>
      </c>
      <c r="L41" s="10" t="s">
        <v>16</v>
      </c>
    </row>
    <row r="42" spans="1:12" ht="30">
      <c r="A42" s="6" t="s">
        <v>12</v>
      </c>
      <c r="B42" s="7">
        <v>1</v>
      </c>
      <c r="C42" s="9" t="s">
        <v>111</v>
      </c>
      <c r="D42" s="8" t="s">
        <v>14</v>
      </c>
      <c r="E42" s="8" t="s">
        <v>138</v>
      </c>
      <c r="F42" s="16">
        <v>300</v>
      </c>
      <c r="G42" s="16" t="s">
        <v>139</v>
      </c>
      <c r="H42" s="16" t="s">
        <v>14</v>
      </c>
      <c r="I42" s="16" t="s">
        <v>139</v>
      </c>
      <c r="J42" s="10" t="s">
        <v>25</v>
      </c>
      <c r="K42" s="10" t="s">
        <v>19</v>
      </c>
      <c r="L42" s="10" t="s">
        <v>16</v>
      </c>
    </row>
    <row r="43" spans="1:12" ht="45">
      <c r="A43" s="6" t="s">
        <v>20</v>
      </c>
      <c r="B43" s="7">
        <v>12</v>
      </c>
      <c r="C43" s="9" t="s">
        <v>111</v>
      </c>
      <c r="D43" s="8" t="s">
        <v>140</v>
      </c>
      <c r="E43" s="8" t="s">
        <v>140</v>
      </c>
      <c r="F43" s="16">
        <v>100</v>
      </c>
      <c r="G43" s="16" t="s">
        <v>141</v>
      </c>
      <c r="H43" s="16" t="s">
        <v>140</v>
      </c>
      <c r="I43" s="16" t="s">
        <v>141</v>
      </c>
      <c r="J43" s="10" t="s">
        <v>25</v>
      </c>
      <c r="K43" s="10" t="s">
        <v>18</v>
      </c>
      <c r="L43" s="10" t="s">
        <v>16</v>
      </c>
    </row>
    <row r="44" spans="1:12" ht="45">
      <c r="A44" s="6" t="s">
        <v>20</v>
      </c>
      <c r="B44" s="7">
        <v>11</v>
      </c>
      <c r="C44" s="9" t="s">
        <v>111</v>
      </c>
      <c r="D44" s="8" t="s">
        <v>21</v>
      </c>
      <c r="E44" s="8" t="s">
        <v>21</v>
      </c>
      <c r="F44" s="16">
        <v>150</v>
      </c>
      <c r="G44" s="16" t="s">
        <v>16</v>
      </c>
      <c r="H44" s="16" t="s">
        <v>23</v>
      </c>
      <c r="I44" s="16" t="s">
        <v>142</v>
      </c>
      <c r="J44" s="10" t="s">
        <v>143</v>
      </c>
      <c r="K44" s="10" t="s">
        <v>18</v>
      </c>
      <c r="L44" s="10" t="s">
        <v>16</v>
      </c>
    </row>
    <row r="45" spans="1:12" ht="30">
      <c r="A45" s="6" t="s">
        <v>27</v>
      </c>
      <c r="B45" s="7">
        <v>16</v>
      </c>
      <c r="C45" s="9" t="s">
        <v>111</v>
      </c>
      <c r="D45" s="8" t="s">
        <v>28</v>
      </c>
      <c r="E45" s="8" t="s">
        <v>144</v>
      </c>
      <c r="F45" s="16">
        <v>300</v>
      </c>
      <c r="G45" s="16" t="s">
        <v>16</v>
      </c>
      <c r="H45" s="16" t="s">
        <v>30</v>
      </c>
      <c r="I45" s="16" t="s">
        <v>145</v>
      </c>
      <c r="J45" s="10" t="s">
        <v>114</v>
      </c>
      <c r="K45" s="10" t="s">
        <v>18</v>
      </c>
      <c r="L45" s="10" t="s">
        <v>16</v>
      </c>
    </row>
    <row r="46" spans="1:12" ht="30">
      <c r="A46" s="6" t="s">
        <v>27</v>
      </c>
      <c r="B46" s="7">
        <v>16</v>
      </c>
      <c r="C46" s="9" t="s">
        <v>111</v>
      </c>
      <c r="D46" s="8" t="s">
        <v>28</v>
      </c>
      <c r="E46" s="8" t="s">
        <v>146</v>
      </c>
      <c r="F46" s="16">
        <v>50</v>
      </c>
      <c r="G46" s="16" t="s">
        <v>146</v>
      </c>
      <c r="H46" s="16" t="s">
        <v>16</v>
      </c>
      <c r="I46" s="16" t="s">
        <v>146</v>
      </c>
      <c r="J46" s="10" t="s">
        <v>114</v>
      </c>
      <c r="K46" s="10" t="s">
        <v>18</v>
      </c>
      <c r="L46" s="10" t="s">
        <v>16</v>
      </c>
    </row>
    <row r="47" spans="1:12" ht="45">
      <c r="A47" s="6" t="s">
        <v>20</v>
      </c>
      <c r="B47" s="7">
        <v>13</v>
      </c>
      <c r="C47" s="9" t="s">
        <v>111</v>
      </c>
      <c r="D47" s="8" t="s">
        <v>33</v>
      </c>
      <c r="E47" s="8" t="s">
        <v>147</v>
      </c>
      <c r="F47" s="16">
        <v>150</v>
      </c>
      <c r="G47" s="16" t="s">
        <v>16</v>
      </c>
      <c r="H47" s="16" t="s">
        <v>33</v>
      </c>
      <c r="I47" s="8" t="s">
        <v>35</v>
      </c>
      <c r="J47" s="10" t="s">
        <v>114</v>
      </c>
      <c r="K47" s="10" t="s">
        <v>19</v>
      </c>
      <c r="L47" s="10" t="s">
        <v>26</v>
      </c>
    </row>
    <row r="48" spans="1:12" ht="45">
      <c r="A48" s="6" t="s">
        <v>27</v>
      </c>
      <c r="B48" s="7">
        <v>18</v>
      </c>
      <c r="C48" s="9" t="s">
        <v>111</v>
      </c>
      <c r="D48" s="8" t="s">
        <v>37</v>
      </c>
      <c r="E48" s="8" t="s">
        <v>148</v>
      </c>
      <c r="F48" s="16">
        <v>200</v>
      </c>
      <c r="G48" s="16" t="s">
        <v>16</v>
      </c>
      <c r="H48" s="16" t="s">
        <v>37</v>
      </c>
      <c r="I48" s="16" t="s">
        <v>149</v>
      </c>
      <c r="J48" s="10" t="s">
        <v>150</v>
      </c>
      <c r="K48" s="10" t="s">
        <v>18</v>
      </c>
      <c r="L48" s="10" t="s">
        <v>16</v>
      </c>
    </row>
    <row r="49" spans="1:12" ht="45">
      <c r="A49" s="6" t="s">
        <v>27</v>
      </c>
      <c r="B49" s="7">
        <v>17</v>
      </c>
      <c r="C49" s="9" t="s">
        <v>111</v>
      </c>
      <c r="D49" s="8" t="s">
        <v>42</v>
      </c>
      <c r="E49" s="8" t="s">
        <v>151</v>
      </c>
      <c r="F49" s="16">
        <v>200</v>
      </c>
      <c r="G49" s="16" t="s">
        <v>16</v>
      </c>
      <c r="H49" s="16" t="s">
        <v>42</v>
      </c>
      <c r="I49" s="16" t="s">
        <v>152</v>
      </c>
      <c r="J49" s="10" t="s">
        <v>150</v>
      </c>
      <c r="K49" s="10" t="s">
        <v>18</v>
      </c>
      <c r="L49" s="10" t="s">
        <v>16</v>
      </c>
    </row>
    <row r="50" spans="1:12" ht="30">
      <c r="A50" s="6" t="s">
        <v>12</v>
      </c>
      <c r="B50" s="7">
        <v>19</v>
      </c>
      <c r="C50" s="9" t="s">
        <v>111</v>
      </c>
      <c r="D50" s="8" t="s">
        <v>73</v>
      </c>
      <c r="E50" s="8" t="s">
        <v>153</v>
      </c>
      <c r="F50" s="16">
        <v>350</v>
      </c>
      <c r="G50" s="16" t="s">
        <v>16</v>
      </c>
      <c r="H50" s="16" t="s">
        <v>73</v>
      </c>
      <c r="I50" s="16" t="s">
        <v>154</v>
      </c>
      <c r="J50" s="10" t="s">
        <v>25</v>
      </c>
      <c r="K50" s="10" t="s">
        <v>18</v>
      </c>
      <c r="L50" s="10" t="s">
        <v>16</v>
      </c>
    </row>
    <row r="51" spans="1:12" ht="60">
      <c r="A51" s="6" t="s">
        <v>12</v>
      </c>
      <c r="B51" s="7">
        <v>19</v>
      </c>
      <c r="C51" s="9" t="s">
        <v>111</v>
      </c>
      <c r="D51" s="8" t="s">
        <v>73</v>
      </c>
      <c r="E51" s="8" t="s">
        <v>155</v>
      </c>
      <c r="F51" s="16">
        <v>50</v>
      </c>
      <c r="G51" s="16" t="s">
        <v>78</v>
      </c>
      <c r="H51" s="16" t="s">
        <v>73</v>
      </c>
      <c r="I51" s="16" t="s">
        <v>156</v>
      </c>
      <c r="J51" s="10" t="s">
        <v>25</v>
      </c>
      <c r="K51" s="10" t="s">
        <v>19</v>
      </c>
      <c r="L51" s="10" t="s">
        <v>16</v>
      </c>
    </row>
    <row r="52" spans="1:12" ht="30">
      <c r="A52" s="6" t="s">
        <v>12</v>
      </c>
      <c r="B52" s="7">
        <v>19</v>
      </c>
      <c r="C52" s="9" t="s">
        <v>111</v>
      </c>
      <c r="D52" s="8" t="s">
        <v>73</v>
      </c>
      <c r="E52" s="8" t="s">
        <v>157</v>
      </c>
      <c r="F52" s="16">
        <v>50</v>
      </c>
      <c r="G52" s="16" t="s">
        <v>158</v>
      </c>
      <c r="H52" s="16" t="s">
        <v>158</v>
      </c>
      <c r="I52" s="16" t="s">
        <v>158</v>
      </c>
      <c r="J52" s="10" t="s">
        <v>25</v>
      </c>
      <c r="K52" s="10" t="s">
        <v>18</v>
      </c>
      <c r="L52" s="10" t="s">
        <v>16</v>
      </c>
    </row>
    <row r="53" spans="1:12" ht="30">
      <c r="A53" s="15" t="s">
        <v>53</v>
      </c>
      <c r="B53" s="7">
        <v>8</v>
      </c>
      <c r="C53" s="9" t="s">
        <v>111</v>
      </c>
      <c r="D53" s="8" t="s">
        <v>80</v>
      </c>
      <c r="E53" s="8" t="s">
        <v>159</v>
      </c>
      <c r="F53" s="16">
        <v>150</v>
      </c>
      <c r="G53" s="16" t="s">
        <v>85</v>
      </c>
      <c r="H53" s="16" t="s">
        <v>160</v>
      </c>
      <c r="I53" s="16" t="s">
        <v>159</v>
      </c>
      <c r="J53" s="10" t="s">
        <v>25</v>
      </c>
      <c r="K53" s="10" t="s">
        <v>18</v>
      </c>
      <c r="L53" s="10" t="s">
        <v>122</v>
      </c>
    </row>
    <row r="54" spans="1:12" ht="30">
      <c r="A54" s="6" t="s">
        <v>12</v>
      </c>
      <c r="B54" s="7">
        <v>15</v>
      </c>
      <c r="C54" s="9" t="s">
        <v>111</v>
      </c>
      <c r="D54" s="8" t="s">
        <v>87</v>
      </c>
      <c r="E54" s="8" t="s">
        <v>161</v>
      </c>
      <c r="F54" s="16">
        <v>100</v>
      </c>
      <c r="G54" s="16" t="s">
        <v>16</v>
      </c>
      <c r="H54" s="16" t="s">
        <v>87</v>
      </c>
      <c r="I54" s="16" t="s">
        <v>162</v>
      </c>
      <c r="J54" s="10" t="s">
        <v>143</v>
      </c>
      <c r="K54" s="10" t="s">
        <v>19</v>
      </c>
      <c r="L54" s="10" t="s">
        <v>16</v>
      </c>
    </row>
    <row r="55" spans="1:12" ht="30">
      <c r="A55" s="6" t="s">
        <v>27</v>
      </c>
      <c r="B55" s="7">
        <v>10</v>
      </c>
      <c r="C55" s="9" t="s">
        <v>111</v>
      </c>
      <c r="D55" s="8" t="s">
        <v>45</v>
      </c>
      <c r="E55" s="8" t="s">
        <v>163</v>
      </c>
      <c r="F55" s="16">
        <v>300</v>
      </c>
      <c r="G55" s="16" t="s">
        <v>16</v>
      </c>
      <c r="H55" s="16" t="s">
        <v>45</v>
      </c>
      <c r="I55" s="16" t="s">
        <v>164</v>
      </c>
      <c r="J55" s="10" t="s">
        <v>150</v>
      </c>
      <c r="K55" s="10" t="s">
        <v>18</v>
      </c>
      <c r="L55" s="10" t="s">
        <v>16</v>
      </c>
    </row>
    <row r="56" spans="1:12" ht="105">
      <c r="A56" s="6" t="s">
        <v>27</v>
      </c>
      <c r="B56" s="7">
        <v>10</v>
      </c>
      <c r="C56" s="9" t="s">
        <v>111</v>
      </c>
      <c r="D56" s="8" t="s">
        <v>45</v>
      </c>
      <c r="E56" s="8" t="s">
        <v>165</v>
      </c>
      <c r="F56" s="16">
        <v>150</v>
      </c>
      <c r="G56" s="21" t="s">
        <v>166</v>
      </c>
      <c r="H56" s="16" t="s">
        <v>45</v>
      </c>
      <c r="I56" s="16" t="s">
        <v>167</v>
      </c>
      <c r="J56" s="10" t="s">
        <v>25</v>
      </c>
      <c r="K56" s="10" t="s">
        <v>18</v>
      </c>
      <c r="L56" s="10" t="s">
        <v>16</v>
      </c>
    </row>
    <row r="57" spans="1:12" ht="45">
      <c r="A57" s="6" t="s">
        <v>20</v>
      </c>
      <c r="B57" s="7">
        <v>14</v>
      </c>
      <c r="C57" s="9" t="s">
        <v>111</v>
      </c>
      <c r="D57" s="8" t="s">
        <v>48</v>
      </c>
      <c r="E57" s="8" t="s">
        <v>168</v>
      </c>
      <c r="F57" s="16">
        <v>200</v>
      </c>
      <c r="G57" s="16" t="s">
        <v>16</v>
      </c>
      <c r="H57" s="16" t="s">
        <v>50</v>
      </c>
      <c r="I57" s="16"/>
      <c r="J57" s="10" t="s">
        <v>114</v>
      </c>
      <c r="K57" s="10" t="s">
        <v>18</v>
      </c>
      <c r="L57" s="10" t="s">
        <v>16</v>
      </c>
    </row>
    <row r="58" spans="1:12" ht="45">
      <c r="A58" s="6" t="s">
        <v>27</v>
      </c>
      <c r="B58" s="7">
        <v>9</v>
      </c>
      <c r="C58" s="9" t="s">
        <v>111</v>
      </c>
      <c r="D58" s="8" t="s">
        <v>90</v>
      </c>
      <c r="E58" s="8" t="s">
        <v>169</v>
      </c>
      <c r="F58" s="16">
        <v>300</v>
      </c>
      <c r="G58" s="16" t="s">
        <v>16</v>
      </c>
      <c r="H58" s="16" t="s">
        <v>95</v>
      </c>
      <c r="I58" s="16" t="s">
        <v>170</v>
      </c>
      <c r="J58" s="10" t="s">
        <v>25</v>
      </c>
      <c r="K58" s="10" t="s">
        <v>18</v>
      </c>
      <c r="L58" s="10" t="s">
        <v>16</v>
      </c>
    </row>
    <row r="59" spans="1:12" ht="45">
      <c r="A59" s="6" t="s">
        <v>27</v>
      </c>
      <c r="B59" s="7">
        <v>9</v>
      </c>
      <c r="C59" s="9" t="s">
        <v>111</v>
      </c>
      <c r="D59" s="8" t="s">
        <v>90</v>
      </c>
      <c r="E59" s="8" t="s">
        <v>171</v>
      </c>
      <c r="F59" s="16">
        <v>300</v>
      </c>
      <c r="G59" s="16" t="s">
        <v>16</v>
      </c>
      <c r="H59" s="16" t="s">
        <v>95</v>
      </c>
      <c r="I59" s="16" t="s">
        <v>172</v>
      </c>
      <c r="J59" s="10" t="s">
        <v>25</v>
      </c>
      <c r="K59" s="10" t="s">
        <v>18</v>
      </c>
      <c r="L59" s="10" t="s">
        <v>16</v>
      </c>
    </row>
    <row r="60" spans="1:12" ht="45">
      <c r="A60" s="6" t="s">
        <v>27</v>
      </c>
      <c r="B60" s="7">
        <v>9</v>
      </c>
      <c r="C60" s="9" t="s">
        <v>111</v>
      </c>
      <c r="D60" s="8" t="s">
        <v>90</v>
      </c>
      <c r="E60" s="8" t="s">
        <v>173</v>
      </c>
      <c r="F60" s="16">
        <v>300</v>
      </c>
      <c r="G60" s="16" t="s">
        <v>16</v>
      </c>
      <c r="H60" s="16" t="s">
        <v>95</v>
      </c>
      <c r="I60" s="16" t="s">
        <v>174</v>
      </c>
      <c r="J60" s="10" t="s">
        <v>25</v>
      </c>
      <c r="K60" s="10" t="s">
        <v>18</v>
      </c>
      <c r="L60" s="10" t="s">
        <v>16</v>
      </c>
    </row>
    <row r="61" spans="1:12" ht="45">
      <c r="A61" s="6" t="s">
        <v>27</v>
      </c>
      <c r="B61" s="7">
        <v>9</v>
      </c>
      <c r="C61" s="9" t="s">
        <v>111</v>
      </c>
      <c r="D61" s="8" t="s">
        <v>90</v>
      </c>
      <c r="E61" s="8" t="s">
        <v>175</v>
      </c>
      <c r="F61" s="16">
        <v>300</v>
      </c>
      <c r="G61" s="16" t="s">
        <v>16</v>
      </c>
      <c r="H61" s="16" t="s">
        <v>95</v>
      </c>
      <c r="I61" s="16" t="s">
        <v>174</v>
      </c>
      <c r="J61" s="10" t="s">
        <v>176</v>
      </c>
      <c r="K61" s="10" t="s">
        <v>18</v>
      </c>
      <c r="L61" s="10" t="s">
        <v>16</v>
      </c>
    </row>
    <row r="62" spans="1:12" ht="45">
      <c r="A62" s="6" t="s">
        <v>27</v>
      </c>
      <c r="B62" s="7">
        <v>9</v>
      </c>
      <c r="C62" s="9" t="s">
        <v>111</v>
      </c>
      <c r="D62" s="8" t="s">
        <v>90</v>
      </c>
      <c r="E62" s="8" t="s">
        <v>177</v>
      </c>
      <c r="F62" s="16">
        <v>50</v>
      </c>
      <c r="G62" s="16" t="s">
        <v>178</v>
      </c>
      <c r="H62" s="16" t="s">
        <v>179</v>
      </c>
      <c r="I62" s="16" t="s">
        <v>178</v>
      </c>
      <c r="J62" s="10" t="s">
        <v>18</v>
      </c>
      <c r="K62" s="10" t="s">
        <v>18</v>
      </c>
      <c r="L62" s="10" t="s">
        <v>16</v>
      </c>
    </row>
    <row r="63" spans="1:12" ht="30">
      <c r="A63" s="15" t="s">
        <v>53</v>
      </c>
      <c r="B63" s="7">
        <v>21</v>
      </c>
      <c r="C63" s="9" t="s">
        <v>111</v>
      </c>
      <c r="D63" s="8" t="s">
        <v>99</v>
      </c>
      <c r="E63" s="8" t="s">
        <v>180</v>
      </c>
      <c r="F63" s="16">
        <v>150</v>
      </c>
      <c r="G63" s="16" t="s">
        <v>16</v>
      </c>
      <c r="H63" s="16" t="s">
        <v>181</v>
      </c>
      <c r="I63" s="16" t="s">
        <v>182</v>
      </c>
      <c r="J63" s="10" t="s">
        <v>114</v>
      </c>
      <c r="K63" s="10" t="s">
        <v>18</v>
      </c>
      <c r="L63" s="10" t="s">
        <v>122</v>
      </c>
    </row>
    <row r="64" spans="1:12" ht="30">
      <c r="A64" s="15" t="s">
        <v>53</v>
      </c>
      <c r="B64" s="7">
        <v>21</v>
      </c>
      <c r="C64" s="9" t="s">
        <v>111</v>
      </c>
      <c r="D64" s="8" t="s">
        <v>99</v>
      </c>
      <c r="E64" s="8" t="s">
        <v>180</v>
      </c>
      <c r="F64" s="16">
        <v>300</v>
      </c>
      <c r="G64" s="16" t="s">
        <v>103</v>
      </c>
      <c r="H64" s="16" t="s">
        <v>183</v>
      </c>
      <c r="I64" s="16" t="s">
        <v>103</v>
      </c>
      <c r="J64" s="10" t="s">
        <v>25</v>
      </c>
      <c r="K64" s="10" t="s">
        <v>18</v>
      </c>
      <c r="L64" s="10" t="s">
        <v>122</v>
      </c>
    </row>
    <row r="65" spans="1:12" ht="45">
      <c r="A65" s="6" t="s">
        <v>20</v>
      </c>
      <c r="B65" s="7">
        <v>20</v>
      </c>
      <c r="C65" s="9" t="s">
        <v>111</v>
      </c>
      <c r="D65" s="8" t="s">
        <v>108</v>
      </c>
      <c r="E65" s="8" t="s">
        <v>184</v>
      </c>
      <c r="F65" s="16">
        <v>250</v>
      </c>
      <c r="G65" s="16" t="s">
        <v>16</v>
      </c>
      <c r="H65" s="16" t="s">
        <v>108</v>
      </c>
      <c r="I65" s="16" t="s">
        <v>185</v>
      </c>
      <c r="J65" s="10" t="s">
        <v>186</v>
      </c>
      <c r="K65" s="10" t="s">
        <v>18</v>
      </c>
      <c r="L65" s="10" t="s">
        <v>16</v>
      </c>
    </row>
    <row r="66" spans="1:12" ht="45">
      <c r="A66" s="6" t="s">
        <v>20</v>
      </c>
      <c r="B66" s="7">
        <v>22</v>
      </c>
      <c r="C66" s="9" t="s">
        <v>111</v>
      </c>
      <c r="D66" s="8" t="s">
        <v>187</v>
      </c>
      <c r="E66" s="8" t="s">
        <v>188</v>
      </c>
      <c r="F66" s="16">
        <v>200</v>
      </c>
      <c r="G66" s="16" t="s">
        <v>189</v>
      </c>
      <c r="H66" s="16" t="s">
        <v>190</v>
      </c>
      <c r="I66" s="16" t="s">
        <v>189</v>
      </c>
      <c r="J66" s="10" t="s">
        <v>186</v>
      </c>
      <c r="K66" s="10" t="s">
        <v>18</v>
      </c>
      <c r="L66" s="10" t="s">
        <v>16</v>
      </c>
    </row>
    <row r="67" spans="1:12">
      <c r="A67" s="10"/>
      <c r="B67" s="7"/>
      <c r="C67" s="22"/>
      <c r="D67" s="23" t="s">
        <v>52</v>
      </c>
      <c r="E67" s="24"/>
      <c r="F67" s="24">
        <f>SUM(F32:F66)</f>
        <v>7250</v>
      </c>
      <c r="G67" s="22"/>
      <c r="H67" s="22"/>
      <c r="I67" s="22"/>
      <c r="J67" s="10"/>
      <c r="K67" s="10"/>
      <c r="L67" s="10"/>
    </row>
    <row r="68" spans="1:12" ht="30">
      <c r="A68" s="10"/>
      <c r="B68" s="7"/>
      <c r="C68" s="22"/>
      <c r="D68" s="23" t="s">
        <v>191</v>
      </c>
      <c r="E68" s="24"/>
      <c r="F68" s="24">
        <f>SUM(F67,F31,F11)</f>
        <v>9788</v>
      </c>
      <c r="G68" s="22"/>
      <c r="H68" s="22"/>
      <c r="I68" s="22"/>
      <c r="J68" s="10"/>
      <c r="K68" s="10"/>
      <c r="L68" s="10"/>
    </row>
  </sheetData>
  <autoFilter ref="A2:L68"/>
  <mergeCells count="1">
    <mergeCell ref="A1:L1"/>
  </mergeCells>
  <pageMargins left="1.299212598425197" right="0.70866141732283472" top="0.74803149606299213" bottom="0.74803149606299213" header="0" footer="0"/>
  <pageSetup paperSize="5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CAQUETA GF</vt:lpstr>
      <vt:lpstr>'CAQUETA GF'!Área_de_impresión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Pena Russi</dc:creator>
  <cp:lastModifiedBy>Javier Augusto Medina Parra</cp:lastModifiedBy>
  <dcterms:created xsi:type="dcterms:W3CDTF">2014-11-07T23:33:48Z</dcterms:created>
  <dcterms:modified xsi:type="dcterms:W3CDTF">2014-11-08T06:54:52Z</dcterms:modified>
</cp:coreProperties>
</file>