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OBINSON.PARADA\Mis documentos\ESTUDIO DE MERCADO\36 CONSUMIBLES 2014.E1\Cambios FCT\Anexos\"/>
    </mc:Choice>
  </mc:AlternateContent>
  <bookViews>
    <workbookView xWindow="0" yWindow="0" windowWidth="28800" windowHeight="12435" activeTab="2"/>
  </bookViews>
  <sheets>
    <sheet name="CATALOGO DE ELEMENTOS" sheetId="2" r:id="rId1"/>
    <sheet name="Hoja1" sheetId="3" r:id="rId2"/>
    <sheet name="Hoja2" sheetId="4" r:id="rId3"/>
  </sheets>
  <definedNames>
    <definedName name="_xlnm._FilterDatabase" localSheetId="0" hidden="1">'CATALOGO DE ELEMENTOS'!$A$13:$M$230</definedName>
    <definedName name="_xlnm._FilterDatabase" localSheetId="1" hidden="1">Hoja1!$B$2:$C$49</definedName>
    <definedName name="_xlnm.Print_Titles" localSheetId="0">'CATALOGO DE ELEMENTOS'!$1:$13</definedName>
  </definedNames>
  <calcPr calcId="152511"/>
  <pivotCaches>
    <pivotCache cacheId="4" r:id="rId4"/>
  </pivotCaches>
</workbook>
</file>

<file path=xl/calcChain.xml><?xml version="1.0" encoding="utf-8"?>
<calcChain xmlns="http://schemas.openxmlformats.org/spreadsheetml/2006/main">
  <c r="C6" i="4" l="1"/>
  <c r="C5" i="4"/>
  <c r="C4" i="4"/>
</calcChain>
</file>

<file path=xl/sharedStrings.xml><?xml version="1.0" encoding="utf-8"?>
<sst xmlns="http://schemas.openxmlformats.org/spreadsheetml/2006/main" count="966" uniqueCount="316">
  <si>
    <t>No. Ítem</t>
  </si>
  <si>
    <t>PRODUCTO</t>
  </si>
  <si>
    <t>REFERENCIA</t>
  </si>
  <si>
    <t>UNIDAD DE MEDIDA</t>
  </si>
  <si>
    <t>CLASIFICACIÓN</t>
  </si>
  <si>
    <t>Cotización No. 5</t>
  </si>
  <si>
    <t>Cotización No. 6</t>
  </si>
  <si>
    <t>Cotización No. 7</t>
  </si>
  <si>
    <t xml:space="preserve">Valor unitario  IVA  INCLUIDO </t>
  </si>
  <si>
    <t>ALMOHADILLA</t>
  </si>
  <si>
    <t>UNIDAD</t>
  </si>
  <si>
    <t>ÚTILES DE OFICINA</t>
  </si>
  <si>
    <t>BANDAS</t>
  </si>
  <si>
    <t xml:space="preserve">DE CAUCHO CAJA X 25GR #22 </t>
  </si>
  <si>
    <t>CAJA</t>
  </si>
  <si>
    <t>BANDERITAS</t>
  </si>
  <si>
    <t xml:space="preserve">X4 COLORES SURTIDOS 11.9X43.2   </t>
  </si>
  <si>
    <t>140 BANDERITAS</t>
  </si>
  <si>
    <t>CORTADOR</t>
  </si>
  <si>
    <t xml:space="preserve">GRUESO PLASTICO SEGURO NEGRO RG  </t>
  </si>
  <si>
    <t>BLOCK</t>
  </si>
  <si>
    <t xml:space="preserve">CROMACOLOR IRIS CARTA 50 H.  </t>
  </si>
  <si>
    <t>50 HOJAS</t>
  </si>
  <si>
    <t>PAPELERÍA</t>
  </si>
  <si>
    <t xml:space="preserve">CUADRICULADO OFICIO 80 HOJAS   </t>
  </si>
  <si>
    <t>80 HOJAS</t>
  </si>
  <si>
    <t>BOLIGRAFO</t>
  </si>
  <si>
    <t>BOLSA</t>
  </si>
  <si>
    <t xml:space="preserve">PLASTICA SELLOPACK 25X36 PAQ X 100 </t>
  </si>
  <si>
    <t>BORRADOR</t>
  </si>
  <si>
    <t xml:space="preserve">NATA      </t>
  </si>
  <si>
    <t xml:space="preserve">P/ARCHIVO T/NEVERA 21X27X40 IMP.1TN   </t>
  </si>
  <si>
    <t>PORTAFOLIO</t>
  </si>
  <si>
    <t xml:space="preserve">EXTRAOFICIO ROJO LONA    </t>
  </si>
  <si>
    <t xml:space="preserve">EXTRAOFICIO AZUL LONA    </t>
  </si>
  <si>
    <t>TAPA</t>
  </si>
  <si>
    <t xml:space="preserve">LEGAJADORA YUTE OFIC 600GR IMP.1TNT  </t>
  </si>
  <si>
    <t>TONER, CARTUCHOS Y CINTAS</t>
  </si>
  <si>
    <t>PELICULA</t>
  </si>
  <si>
    <t xml:space="preserve">TERMICA CARBONADA KX-FA136 X 2  </t>
  </si>
  <si>
    <t>CINTA</t>
  </si>
  <si>
    <t xml:space="preserve">P/FAX PANASONIC KX-FA57/93A (351/3   </t>
  </si>
  <si>
    <t>CARTULINA</t>
  </si>
  <si>
    <t xml:space="preserve">BRISTOL OFICIO BLANCA UNIDAD   </t>
  </si>
  <si>
    <t xml:space="preserve">BRISTOL 41487 BLANCA UNIDAD   </t>
  </si>
  <si>
    <t xml:space="preserve">BRISTOL 160 GR BLANCA 70X100  </t>
  </si>
  <si>
    <t xml:space="preserve">BRISTOL 160 GR VERDE 70X100  </t>
  </si>
  <si>
    <t xml:space="preserve">BRISTOL CARTA X10 VERDE   </t>
  </si>
  <si>
    <t xml:space="preserve">BRISTOL CARTA X10 BLANCA   </t>
  </si>
  <si>
    <t xml:space="preserve">BRISTOL OFICIO BLANCA X 1O UND </t>
  </si>
  <si>
    <t>CD</t>
  </si>
  <si>
    <t xml:space="preserve">GRABABLE R 700MB 80' UNIDAD IMATION </t>
  </si>
  <si>
    <t xml:space="preserve">REGRABABLE RW 700MB 80' UNIDAD IMATIO </t>
  </si>
  <si>
    <t>GUIA</t>
  </si>
  <si>
    <t xml:space="preserve">P/FOLDER CELUGUIA AMARILLA X190   </t>
  </si>
  <si>
    <t>CHINCHES</t>
  </si>
  <si>
    <t xml:space="preserve">METALICOS CAJA X 50   </t>
  </si>
  <si>
    <t xml:space="preserve">CALC.NYLON BICOLOR 80-ND (C)   </t>
  </si>
  <si>
    <t xml:space="preserve">TERMICA COLOR YMCKT CP-40   </t>
  </si>
  <si>
    <t xml:space="preserve">ENMASCARAR 24X40 COLBON    </t>
  </si>
  <si>
    <t xml:space="preserve">ENMASCARAR 36X40 MTS.    </t>
  </si>
  <si>
    <t xml:space="preserve">IMP.EPSON LQ1050/1070 24PIN    </t>
  </si>
  <si>
    <t xml:space="preserve">IMP.EPSON LX-810 (FX-80) CAJA X 2 </t>
  </si>
  <si>
    <t xml:space="preserve">IMP.EPSON FX1050(MX100)9PI(A     </t>
  </si>
  <si>
    <t xml:space="preserve">IMP.EPSON S015086 LQ-2070/2170/80    </t>
  </si>
  <si>
    <t xml:space="preserve">IMP.EPSON FX2190 S015335    </t>
  </si>
  <si>
    <t xml:space="preserve">P/RELOJ CORRES WIDMER 776-T2 RAPIP  </t>
  </si>
  <si>
    <t xml:space="preserve">POLIPROPILENO TRANSPARENTE 48X40    </t>
  </si>
  <si>
    <t xml:space="preserve">POLIPROPILENO 12X40 MTS    </t>
  </si>
  <si>
    <t>COSEDORA</t>
  </si>
  <si>
    <t>CASSETTE</t>
  </si>
  <si>
    <t xml:space="preserve">DATACARTRIDGE H.P DDS-2 8GB   </t>
  </si>
  <si>
    <t>DVD</t>
  </si>
  <si>
    <t xml:space="preserve">-R GRABABLE 4.7GB 8X/16X IMATION  </t>
  </si>
  <si>
    <t>FECHADOR</t>
  </si>
  <si>
    <t xml:space="preserve">STANDAR      </t>
  </si>
  <si>
    <t>FOLDER</t>
  </si>
  <si>
    <t xml:space="preserve">COLGANTE AZUL VARILLA PLASTICA   </t>
  </si>
  <si>
    <t xml:space="preserve">CELUGUIA OFICIO VERTICAL SUPERIOR   </t>
  </si>
  <si>
    <t xml:space="preserve">CELUGUIA HORIZONTAL OFICIO    </t>
  </si>
  <si>
    <t>CARPETA</t>
  </si>
  <si>
    <t xml:space="preserve">LEGAJADORA PLASTICA VERDE DERECH   </t>
  </si>
  <si>
    <t xml:space="preserve">LEGAJADOR PLASTICO VERDE DERECHO   </t>
  </si>
  <si>
    <t>FM.3505</t>
  </si>
  <si>
    <t xml:space="preserve">FONO-MEMO 200 ORIGINALES C/COPIA   </t>
  </si>
  <si>
    <t>GRAPA</t>
  </si>
  <si>
    <t xml:space="preserve">23/17 X 150 HOJAS   </t>
  </si>
  <si>
    <t>CLIP</t>
  </si>
  <si>
    <t xml:space="preserve">MARIPOSA CAJA X 50 UND.  </t>
  </si>
  <si>
    <t>GANCHO</t>
  </si>
  <si>
    <t xml:space="preserve">CLIP CAJA X 100 ESTANDAR  </t>
  </si>
  <si>
    <t xml:space="preserve">LEGAJADOR PLASTICO PAQUETE X 12  </t>
  </si>
  <si>
    <t>PAQUETE</t>
  </si>
  <si>
    <t xml:space="preserve">X 1000 41570 INDUSTRIAL COBRIZADA  </t>
  </si>
  <si>
    <t xml:space="preserve">41451 X 5000 1/4"6MM COBRIZADA STAN </t>
  </si>
  <si>
    <t xml:space="preserve">PLASTICA P/ZUNCHO PAQUETE KILO.   </t>
  </si>
  <si>
    <t>SEPARADOR</t>
  </si>
  <si>
    <t xml:space="preserve">105 X5 COLORES LATINOAMERICANA   </t>
  </si>
  <si>
    <t>KIT</t>
  </si>
  <si>
    <t xml:space="preserve">MANTENIMIENTO H.P LJ 4250   </t>
  </si>
  <si>
    <t>CONSUMIBLES DE IMPRESIÓN  (UNIDADES FUSORAS, KIT ALIMENTADOR Y FOTOCONDUNTORES)</t>
  </si>
  <si>
    <t>LAPIZ</t>
  </si>
  <si>
    <t xml:space="preserve">N.2 HB BEROL UNIDAD   </t>
  </si>
  <si>
    <t xml:space="preserve">P/CHEQUEO ROJO EAGLE UNIDAD   </t>
  </si>
  <si>
    <t>LEGAJADOR</t>
  </si>
  <si>
    <t>LIBRO</t>
  </si>
  <si>
    <t xml:space="preserve">CONTABILIDAD 3 COL/200 FO ECO.  </t>
  </si>
  <si>
    <t>MARCADOR</t>
  </si>
  <si>
    <t xml:space="preserve">AZUL PERMANENTE ERGONOMICO    </t>
  </si>
  <si>
    <t xml:space="preserve">NEGRO PERMANENTE ERGONOMICO    </t>
  </si>
  <si>
    <t xml:space="preserve">ROJO PERMANENTE ERGONOMICO    </t>
  </si>
  <si>
    <t>NOTAS</t>
  </si>
  <si>
    <t xml:space="preserve">ADHESIVAS NF4 76X76 UNIDAD   </t>
  </si>
  <si>
    <t xml:space="preserve">ADHESIVAS POST-IT X3 SURTIDAS   </t>
  </si>
  <si>
    <t xml:space="preserve">ADHESIVAS NEON 75X75 TACO X6 SURTI </t>
  </si>
  <si>
    <t>NUMERADOR</t>
  </si>
  <si>
    <t xml:space="preserve">13 DIGITOS MANUAL    </t>
  </si>
  <si>
    <t>PAPEL</t>
  </si>
  <si>
    <t>RESMA</t>
  </si>
  <si>
    <t xml:space="preserve">GAMUZA AZUL OSCURO 50X70 UNIDAD  </t>
  </si>
  <si>
    <t xml:space="preserve">ESMALTADO JAC 70X100 BLANCO RESMA  </t>
  </si>
  <si>
    <t xml:space="preserve">CREPE SENCILLO AMARILLO BANDERA   </t>
  </si>
  <si>
    <t xml:space="preserve">SEDA AZUL CLARO 50X70 UNIDAD  </t>
  </si>
  <si>
    <t xml:space="preserve">SILUETA AZUL CLARO 50X70 UNIDAD  </t>
  </si>
  <si>
    <t>ROLLO</t>
  </si>
  <si>
    <t xml:space="preserve">SUMADORA 2 3/4" X 40MT  </t>
  </si>
  <si>
    <t xml:space="preserve">SUMADORA 2 41365 57X30 MTS.  </t>
  </si>
  <si>
    <t>CONTACT</t>
  </si>
  <si>
    <t xml:space="preserve">TRANSPARENTE METRO     </t>
  </si>
  <si>
    <t xml:space="preserve">ESMALTADO JAC 70X100 BLANCO   </t>
  </si>
  <si>
    <t>PAQUETE X 25</t>
  </si>
  <si>
    <t xml:space="preserve">KRAFT 40"(100CM X 160MTS APROX)  </t>
  </si>
  <si>
    <t xml:space="preserve">PERIODICO 48.5 GRS 70X100 UNIDAD  </t>
  </si>
  <si>
    <t xml:space="preserve">TERMICO P/FAX 216X050 MTS. ROLLO  </t>
  </si>
  <si>
    <t xml:space="preserve">TERMICO P/FAX 216X030 MTS. ROLLO  </t>
  </si>
  <si>
    <t>PAPELERA</t>
  </si>
  <si>
    <t xml:space="preserve">P/ESCRITORIO SENCILLA EN MADERA   </t>
  </si>
  <si>
    <t>PASTA</t>
  </si>
  <si>
    <t xml:space="preserve">ARGOLLA CONVERTIBLE 105 0.5"   </t>
  </si>
  <si>
    <t xml:space="preserve">ARGOLLA CONVERTIBLE 105 1.5"R BLAN  </t>
  </si>
  <si>
    <t>PEGANTE</t>
  </si>
  <si>
    <t>PERFORADORA</t>
  </si>
  <si>
    <t xml:space="preserve">2 HUECOS 20 HOJAS   </t>
  </si>
  <si>
    <t xml:space="preserve">2 HUECOS 60 HOJAS   </t>
  </si>
  <si>
    <t xml:space="preserve">3 HUECOS 32 HOJAS AJUSTA  </t>
  </si>
  <si>
    <t>PILA</t>
  </si>
  <si>
    <t xml:space="preserve">ALKALINA AA 1.5V X2   </t>
  </si>
  <si>
    <t>PAR</t>
  </si>
  <si>
    <t xml:space="preserve">ALCALINA AAA 1.5V X2   </t>
  </si>
  <si>
    <t>PLUMIGRAFO</t>
  </si>
  <si>
    <t>REGLA</t>
  </si>
  <si>
    <t xml:space="preserve">PLANA 30 CMS.CORRIENTE COLORES   </t>
  </si>
  <si>
    <t>RESALTADOR</t>
  </si>
  <si>
    <t xml:space="preserve">AMARILLO      </t>
  </si>
  <si>
    <t xml:space="preserve">NARANJA      </t>
  </si>
  <si>
    <t>SACAGANCHOS</t>
  </si>
  <si>
    <t xml:space="preserve">METALICO      </t>
  </si>
  <si>
    <t>SOBRE</t>
  </si>
  <si>
    <t xml:space="preserve">MANILA 25X31 CARTA ESPECIAL GOLD  </t>
  </si>
  <si>
    <t xml:space="preserve">MANILA OFICIO 25X35 GOLD SIN ADHES </t>
  </si>
  <si>
    <t xml:space="preserve">MANILA RADIOLOGIA 36X44 GOLD SIN A </t>
  </si>
  <si>
    <t xml:space="preserve">MANILA 17.5X24 41306 OFICIO GOLD  </t>
  </si>
  <si>
    <t xml:space="preserve">20A OFICIO C/V.S/UNIVERSAL    </t>
  </si>
  <si>
    <t>TONER</t>
  </si>
  <si>
    <t xml:space="preserve">MANILA 41306 CARTA 17.5X24 PAQX100  </t>
  </si>
  <si>
    <t xml:space="preserve">H.P CE285A NEGRO LJ P1102/M1132  </t>
  </si>
  <si>
    <t>TABLERO</t>
  </si>
  <si>
    <t xml:space="preserve">ACRILICO 120X160 M/MADERA P/COLG   </t>
  </si>
  <si>
    <t xml:space="preserve">ACRILICO 40X60 MARCO MDF ARTECMA  </t>
  </si>
  <si>
    <t xml:space="preserve">ACRILICO 60X80 M/MADERA C/TIZERO   </t>
  </si>
  <si>
    <t>TAJALAPIZ</t>
  </si>
  <si>
    <t xml:space="preserve">METALICO SENCILLO     </t>
  </si>
  <si>
    <t>TARJETA</t>
  </si>
  <si>
    <t xml:space="preserve">S/ADHESIVO PVC CA 30 5.5X8.5X100  </t>
  </si>
  <si>
    <t>TINTA</t>
  </si>
  <si>
    <t xml:space="preserve">P/SELLOS D/CAUCHO X 30CC NEGRA  </t>
  </si>
  <si>
    <t xml:space="preserve">H.P Q6460A NEGRO LASERJET 4730  </t>
  </si>
  <si>
    <t xml:space="preserve">H.P.Q6463A MAGENTA LASERJET 4730   </t>
  </si>
  <si>
    <t xml:space="preserve">H.P Q5942X NEGRO LJ 4250/4350  </t>
  </si>
  <si>
    <t xml:space="preserve">KYOCERA TK70 FS-9500/9100/9520    </t>
  </si>
  <si>
    <t xml:space="preserve">LEXMARK NEGRO T420/T420N    </t>
  </si>
  <si>
    <t xml:space="preserve">LEXMARK W84020H NEGRO W840 ALTO/R  </t>
  </si>
  <si>
    <t xml:space="preserve">LEXMARK 12018SL NEGRO E120   </t>
  </si>
  <si>
    <t xml:space="preserve">H.P Q7553A NEGRO LJ M2727MFP/P2015  </t>
  </si>
  <si>
    <t xml:space="preserve">H.P Q5945A NEGRO LJ 4345MFP/M4345  </t>
  </si>
  <si>
    <t xml:space="preserve">H.P Q6462A AMARILLO LJ 4030/47300  </t>
  </si>
  <si>
    <t xml:space="preserve">P/FAX PANASONIC KXFL511/611    </t>
  </si>
  <si>
    <t xml:space="preserve">H.P CB435A NEGRO LJ P1005/P1006  </t>
  </si>
  <si>
    <t xml:space="preserve">H.P Q6001A CIAN LJ 1600/2600/2605  </t>
  </si>
  <si>
    <t xml:space="preserve">H.P Q6002A AMARILLO LJ 1600/2605  </t>
  </si>
  <si>
    <t xml:space="preserve">H.P Q6003A MAGENTA LJ 1600/2600  </t>
  </si>
  <si>
    <t>ZUNCHO</t>
  </si>
  <si>
    <t xml:space="preserve">PLASTICO CALIBRE 4 X500 MTS  </t>
  </si>
  <si>
    <t xml:space="preserve">BRISTOL 160 GR AMARILLA 70X100  </t>
  </si>
  <si>
    <t xml:space="preserve">BRISTOL 160 GR AZUL 70X100  </t>
  </si>
  <si>
    <t xml:space="preserve">BRISTOL 160 GR ROSADA 70X100  </t>
  </si>
  <si>
    <t xml:space="preserve">GAMUZA AMARILLO 50X70CM UNIDAD   </t>
  </si>
  <si>
    <t xml:space="preserve">GAMUZA CAFE 50X70 UNIDAD   </t>
  </si>
  <si>
    <t xml:space="preserve">GAMUZA NARANJA 50X70 UNIDAD   </t>
  </si>
  <si>
    <t xml:space="preserve">GAMUZA ROJO 50X70 UNIDAD   </t>
  </si>
  <si>
    <t xml:space="preserve">GAMUZA VERDE 50X70 UNIDAD   </t>
  </si>
  <si>
    <t xml:space="preserve">CREPE SENCILLO AMARILLO CLARO UND  </t>
  </si>
  <si>
    <t xml:space="preserve">CREPE SENCILLO BLANCO UNIDAD   </t>
  </si>
  <si>
    <t xml:space="preserve">CREPE SENCILLO CURUBA UNIDAD   </t>
  </si>
  <si>
    <t xml:space="preserve">CREPE SENCILLO FUCSIA OSCURO   </t>
  </si>
  <si>
    <t xml:space="preserve">CREPE SENCILLO ROSADO UNIDAD   </t>
  </si>
  <si>
    <t xml:space="preserve">SEDA AZUL MEDIO 50X70 UNIDAD  </t>
  </si>
  <si>
    <t xml:space="preserve">SEDA AZUL OSCURO 50X70CM   </t>
  </si>
  <si>
    <t xml:space="preserve">SEDA BLANCO 50X70 UNIDAD   </t>
  </si>
  <si>
    <t xml:space="preserve">SEDA CURUBA 50X70 UNIDAD   </t>
  </si>
  <si>
    <t xml:space="preserve">SEDA FUCSIA CLARO 50X70 UNIDAD  </t>
  </si>
  <si>
    <t xml:space="preserve">SEDA FUCSIA OSCURO 50X70   </t>
  </si>
  <si>
    <t xml:space="preserve">SEDA NARANJA 50X70 UNIDAD   </t>
  </si>
  <si>
    <t xml:space="preserve">SEDA NEGRO 50X70 UNIDAD   </t>
  </si>
  <si>
    <t xml:space="preserve">SEDA ROJO 50X70 UNIDAD   </t>
  </si>
  <si>
    <t xml:space="preserve">SEDA ROSADO 50X70 UNIDAD   </t>
  </si>
  <si>
    <t xml:space="preserve">SEDA TABACO 50X70 UNIDAD   </t>
  </si>
  <si>
    <t xml:space="preserve">SEDA VERDE MANZANA 50X70 UNIDAD  </t>
  </si>
  <si>
    <t xml:space="preserve">SEDA VERDE OSCURO 50X70 UNIDAD  </t>
  </si>
  <si>
    <t xml:space="preserve">SILUETA AMARILLO 50X70 UNIDAD   </t>
  </si>
  <si>
    <t xml:space="preserve">SILUETA AZUL OSCURO 50X70 UNIDAD  </t>
  </si>
  <si>
    <t xml:space="preserve">SILUETA LILA 50 X 70 UNIDAD </t>
  </si>
  <si>
    <t xml:space="preserve">SILUETA NARANJA 50X70 UNIDAD 1/2P  </t>
  </si>
  <si>
    <t xml:space="preserve">SILUETA NEGRO 50X70 UNIDAD   </t>
  </si>
  <si>
    <t xml:space="preserve">SILUETA ROJO 50X70 UNIDAD   </t>
  </si>
  <si>
    <t xml:space="preserve">SILUETA ROSADO 50X70 UNIDAD   </t>
  </si>
  <si>
    <t xml:space="preserve">SILUETA VERDE OSCURO 50X70 UNIDAD  </t>
  </si>
  <si>
    <t xml:space="preserve">FOTOCONDUCTOR W840 LEXMARK W84030H   </t>
  </si>
  <si>
    <t xml:space="preserve">TRANSFERENCIA H.P.Q7504A DE IMAGENES   </t>
  </si>
  <si>
    <t xml:space="preserve">MANTENIMIENTO H.P. Q5997A 4345ADF   </t>
  </si>
  <si>
    <t xml:space="preserve">MANTENIMIENTO KYOCERA MK-703 FS9520D   </t>
  </si>
  <si>
    <t xml:space="preserve">MANTENIMIENTO LEXMARK 56P2036 T420   </t>
  </si>
  <si>
    <t xml:space="preserve">CANON 1010/1020 X 2 UNIDADES  </t>
  </si>
  <si>
    <t xml:space="preserve">D/REVELADO SHARP AL2040CS/AL-1000    </t>
  </si>
  <si>
    <t xml:space="preserve">XEROX 006R01520 CYAN WC7525/7556   </t>
  </si>
  <si>
    <t xml:space="preserve">XEROX 006R01518 AMARILLO WC7545   </t>
  </si>
  <si>
    <t xml:space="preserve">XEROX 006R01519 MAGENTA WC7525   </t>
  </si>
  <si>
    <t xml:space="preserve">PANASONIC KX-FAT92 NEGRO KX-MB271   </t>
  </si>
  <si>
    <t xml:space="preserve">H.P Q6000A NEGRO LJ 1600/2600/2605  </t>
  </si>
  <si>
    <t xml:space="preserve">FUSORA P/IMPRESORA HP LJ4250/4350   </t>
  </si>
  <si>
    <t>ARCHIVADOR</t>
  </si>
  <si>
    <t xml:space="preserve">FUELLE OFICIO PLAST.13 BOLSIL   </t>
  </si>
  <si>
    <t>TIJERA</t>
  </si>
  <si>
    <t xml:space="preserve">MULTIUSO 7" (17.7CM) SCOTCH 3M  </t>
  </si>
  <si>
    <t>CORRECTOR</t>
  </si>
  <si>
    <t xml:space="preserve">LIQUIDPAPER 22ML BASE ORGANICA   </t>
  </si>
  <si>
    <t xml:space="preserve">P/MADERA FRASCO X 1KLG   </t>
  </si>
  <si>
    <t>FORMA</t>
  </si>
  <si>
    <t xml:space="preserve">CONTINUA 09-2N 1500 BLANCA   </t>
  </si>
  <si>
    <t xml:space="preserve">CONTINUA 09-3N X 1000   </t>
  </si>
  <si>
    <t xml:space="preserve">ROTULOS DAT 2X814 88.9 X 23MLM </t>
  </si>
  <si>
    <t>ETIQUETA</t>
  </si>
  <si>
    <t xml:space="preserve">P/CD LASER DIAM.X116ML PAQX60   </t>
  </si>
  <si>
    <t>CALCULADORA</t>
  </si>
  <si>
    <t xml:space="preserve">ESCRITORIO 16 DIGITOS    </t>
  </si>
  <si>
    <t xml:space="preserve">PLANA 50 CMS. FABER CASTELL  </t>
  </si>
  <si>
    <t xml:space="preserve">FUSORA KYOCERA FK-702 FS-9520DN   </t>
  </si>
  <si>
    <t xml:space="preserve">P/PAPEL TUBO X 245GRM C/APLICADO  </t>
  </si>
  <si>
    <t xml:space="preserve">PRESS APLIQUE DAT 2X814 88X23  </t>
  </si>
  <si>
    <t xml:space="preserve">P/TABLERO EN MADERA 2.3X4X12CMS   </t>
  </si>
  <si>
    <t xml:space="preserve">ENMASCARAR 12X40 MTS E/BOLSA   </t>
  </si>
  <si>
    <t xml:space="preserve">MANILA 30X42 (GIGANTE)    </t>
  </si>
  <si>
    <t xml:space="preserve">DELL 2335DN 6K NEGRO HX756  </t>
  </si>
  <si>
    <t xml:space="preserve">RODILLOS P/SCANER SCANJET N9120   </t>
  </si>
  <si>
    <t>CRAYOLAS</t>
  </si>
  <si>
    <t xml:space="preserve">CAJAX10      </t>
  </si>
  <si>
    <t>COLORES</t>
  </si>
  <si>
    <t xml:space="preserve">CAJA X 12    </t>
  </si>
  <si>
    <t>TEMPERAS</t>
  </si>
  <si>
    <t xml:space="preserve">CAJA X6     </t>
  </si>
  <si>
    <t xml:space="preserve">DE ACTAS DE 400 FOLIOS  </t>
  </si>
  <si>
    <t xml:space="preserve">PLASTICA  20 HOJAS  </t>
  </si>
  <si>
    <t xml:space="preserve">INDUSTRIAL 190 HOJAS </t>
  </si>
  <si>
    <t xml:space="preserve">AZ OFICIO AZUL </t>
  </si>
  <si>
    <t xml:space="preserve">AZ CARTA MARFIL/JUL   </t>
  </si>
  <si>
    <t xml:space="preserve">PERIODICO CARTA 70 H.  </t>
  </si>
  <si>
    <t xml:space="preserve">ACTAS 200 FOLIOS </t>
  </si>
  <si>
    <t xml:space="preserve">NEGRO PUNTA FINA PEMANEN  </t>
  </si>
  <si>
    <t xml:space="preserve">VERDE PERMANENTE    </t>
  </si>
  <si>
    <t>AZUL SECO   ERGONOMICO</t>
  </si>
  <si>
    <t xml:space="preserve">NEGRO SECO ERGONOMICO </t>
  </si>
  <si>
    <t xml:space="preserve">ROJO SECO ERGONOMICO   </t>
  </si>
  <si>
    <t xml:space="preserve">VERDE SECO ERGONOMICO    </t>
  </si>
  <si>
    <t xml:space="preserve">AUTOMATICO 6 DIGIT   </t>
  </si>
  <si>
    <t xml:space="preserve">FOTOCOPIA CARTA 75GM RESMA  </t>
  </si>
  <si>
    <t xml:space="preserve">FOTOCOPIA OFICIO 75G  RESMA  </t>
  </si>
  <si>
    <t xml:space="preserve">BARRA X 40GR </t>
  </si>
  <si>
    <t>NEGRO EXTRAFINO PELIKAN</t>
  </si>
  <si>
    <t xml:space="preserve">ELECTRICO     </t>
  </si>
  <si>
    <t>DE OFICINA</t>
  </si>
  <si>
    <t xml:space="preserve">DACTILAR REDONDA </t>
  </si>
  <si>
    <t xml:space="preserve">P/SELLO DE CAUCHO   </t>
  </si>
  <si>
    <t>GUILLOTINA</t>
  </si>
  <si>
    <t xml:space="preserve">ANOTACIONES CARTA RAYADO  X50H  </t>
  </si>
  <si>
    <t xml:space="preserve">NEGRO </t>
  </si>
  <si>
    <t xml:space="preserve">ROJO </t>
  </si>
  <si>
    <t xml:space="preserve">ANEXO No. 1  CATALOGO DE ELEMENTOS </t>
  </si>
  <si>
    <t>BAJO</t>
  </si>
  <si>
    <t>MEDIANO</t>
  </si>
  <si>
    <t>ALTO - COLOR</t>
  </si>
  <si>
    <t>ALTO</t>
  </si>
  <si>
    <t>COLOR-ALTO</t>
  </si>
  <si>
    <t>COLOR-MEDIANO</t>
  </si>
  <si>
    <t>EQUIPO</t>
  </si>
  <si>
    <t>TIPO TRABAJO</t>
  </si>
  <si>
    <r>
      <t xml:space="preserve">RODILLOS P/SCANER SCANJET 8500FN1 </t>
    </r>
    <r>
      <rPr>
        <sz val="10"/>
        <color rgb="FFFF0000"/>
        <rFont val="Arial"/>
        <family val="2"/>
      </rPr>
      <t>REF L2718A</t>
    </r>
    <r>
      <rPr>
        <sz val="10"/>
        <rFont val="Arial"/>
        <family val="2"/>
      </rPr>
      <t xml:space="preserve">  </t>
    </r>
  </si>
  <si>
    <t>HP L2718A - RODILLOS PARA ADF LJ 500 M525</t>
  </si>
  <si>
    <t>HP CE255X NEGRO LJ 500 M525</t>
  </si>
  <si>
    <t xml:space="preserve">HP CF064A MAINTENANCE KIT /  LJ 600 SERIE M602 </t>
  </si>
  <si>
    <r>
      <t xml:space="preserve">H.P CE390X NEGRO LJ M4555  /  </t>
    </r>
    <r>
      <rPr>
        <sz val="10"/>
        <color rgb="FFFF0000"/>
        <rFont val="Arial"/>
        <family val="2"/>
      </rPr>
      <t xml:space="preserve">LJ 600 SERIE M602 </t>
    </r>
  </si>
  <si>
    <t>CANTIDADES ESTIMADAS VIGENCIA 2015</t>
  </si>
  <si>
    <t xml:space="preserve">H.P Q6461X CYAN LASERJET 4730  </t>
  </si>
  <si>
    <t>Total general</t>
  </si>
  <si>
    <t>Etiquetas de fila</t>
  </si>
  <si>
    <t>CANTIDADES ESTIMADAS</t>
  </si>
  <si>
    <t>% PARTICIPACIÓN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</si>
</sst>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164" formatCode="&quot;$&quot;\ #,##0"/>
    <numFmt numFmtId="165" formatCode="0.0%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Zurich BT"/>
    </font>
    <font>
      <sz val="11"/>
      <color theme="1"/>
      <name val="Calibri"/>
      <family val="2"/>
      <scheme val="minor"/>
    </font>
    <font>
      <sz val="10"/>
      <color theme="1"/>
      <name val="Zurich BT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333333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4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" fillId="0" borderId="0"/>
    <xf numFmtId="9" fontId="2" fillId="0" borderId="0" applyFont="0" applyFill="0" applyBorder="0" applyAlignment="0" applyProtection="0"/>
    <xf numFmtId="0" fontId="3" fillId="7" borderId="0" applyNumberFormat="0" applyBorder="0" applyAlignment="0" applyProtection="0"/>
    <xf numFmtId="9" fontId="3" fillId="0" borderId="0" applyFont="0" applyFill="0" applyBorder="0" applyAlignment="0" applyProtection="0"/>
  </cellStyleXfs>
  <cellXfs count="39">
    <xf numFmtId="0" fontId="0" fillId="0" borderId="0" xfId="0"/>
    <xf numFmtId="0" fontId="6" fillId="0" borderId="0" xfId="0" applyFont="1" applyAlignment="1">
      <alignment vertical="center"/>
    </xf>
    <xf numFmtId="0" fontId="6" fillId="0" borderId="1" xfId="3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1" fillId="5" borderId="1" xfId="1" applyNumberFormat="1" applyFont="1" applyFill="1" applyBorder="1" applyAlignment="1" applyProtection="1">
      <alignment horizontal="center" vertical="center" wrapText="1"/>
      <protection locked="0"/>
    </xf>
    <xf numFmtId="164" fontId="6" fillId="4" borderId="1" xfId="0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164" fontId="6" fillId="0" borderId="1" xfId="0" applyNumberFormat="1" applyFont="1" applyFill="1" applyBorder="1" applyAlignment="1">
      <alignment vertical="center"/>
    </xf>
    <xf numFmtId="164" fontId="6" fillId="0" borderId="1" xfId="0" applyNumberFormat="1" applyFont="1" applyFill="1" applyBorder="1" applyAlignment="1">
      <alignment horizontal="center" vertical="center"/>
    </xf>
    <xf numFmtId="164" fontId="1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6" fillId="6" borderId="1" xfId="0" applyNumberFormat="1" applyFont="1" applyFill="1" applyBorder="1" applyAlignment="1">
      <alignment horizontal="center" vertical="center"/>
    </xf>
    <xf numFmtId="164" fontId="6" fillId="6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0" fillId="0" borderId="1" xfId="0" applyBorder="1"/>
    <xf numFmtId="0" fontId="0" fillId="7" borderId="1" xfId="9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1" xfId="0" applyFill="1" applyBorder="1"/>
    <xf numFmtId="164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/>
    <xf numFmtId="164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0" fillId="8" borderId="1" xfId="9" applyFont="1" applyFill="1" applyBorder="1" applyAlignment="1">
      <alignment horizontal="center" vertical="center" wrapText="1"/>
    </xf>
    <xf numFmtId="0" fontId="11" fillId="8" borderId="1" xfId="9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10" applyFont="1"/>
    <xf numFmtId="165" fontId="0" fillId="0" borderId="0" xfId="10" applyNumberFormat="1" applyFont="1"/>
  </cellXfs>
  <cellStyles count="11">
    <cellStyle name="40% - Énfasis3" xfId="9" builtinId="39"/>
    <cellStyle name="Moneda" xfId="1" builtinId="4"/>
    <cellStyle name="Moneda 2" xfId="2"/>
    <cellStyle name="Normal" xfId="0" builtinId="0"/>
    <cellStyle name="Normal 2" xfId="3"/>
    <cellStyle name="Normal 2 2" xfId="4"/>
    <cellStyle name="Normal 3" xfId="5"/>
    <cellStyle name="Normal 4" xfId="6"/>
    <cellStyle name="Normal 6" xfId="7"/>
    <cellStyle name="Porcentaje" xfId="10" builtinId="5"/>
    <cellStyle name="Porcentual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% DE CANTIDADES POR GRUPO DE INSUMOS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Hoja2!$C$10</c:f>
              <c:strCache>
                <c:ptCount val="1"/>
                <c:pt idx="0">
                  <c:v>% PARTICIPACIÓN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1"/>
              <c:layout>
                <c:manualLayout>
                  <c:x val="7.7452865266841545E-2"/>
                  <c:y val="-5.3295421405657626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7160979877515312"/>
                  <c:y val="-0.17634368620589094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Hoja2!$B$11:$B$13</c:f>
              <c:strCache>
                <c:ptCount val="3"/>
                <c:pt idx="0">
                  <c:v>CINTA</c:v>
                </c:pt>
                <c:pt idx="1">
                  <c:v>KIT</c:v>
                </c:pt>
                <c:pt idx="2">
                  <c:v>TONER</c:v>
                </c:pt>
              </c:strCache>
            </c:strRef>
          </c:cat>
          <c:val>
            <c:numRef>
              <c:f>Hoja2!$C$11:$C$13</c:f>
              <c:numCache>
                <c:formatCode>0.0%</c:formatCode>
                <c:ptCount val="3"/>
                <c:pt idx="0">
                  <c:v>8.9990645463049579E-2</c:v>
                </c:pt>
                <c:pt idx="1">
                  <c:v>0.2145930776426567</c:v>
                </c:pt>
                <c:pt idx="2">
                  <c:v>0.69541627689429375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419102</xdr:colOff>
      <xdr:row>1</xdr:row>
      <xdr:rowOff>0</xdr:rowOff>
    </xdr:from>
    <xdr:to>
      <xdr:col>12</xdr:col>
      <xdr:colOff>2333625</xdr:colOff>
      <xdr:row>9</xdr:row>
      <xdr:rowOff>43676</xdr:rowOff>
    </xdr:to>
    <xdr:grpSp>
      <xdr:nvGrpSpPr>
        <xdr:cNvPr id="2" name="1 Grupo"/>
        <xdr:cNvGrpSpPr>
          <a:grpSpLocks/>
        </xdr:cNvGrpSpPr>
      </xdr:nvGrpSpPr>
      <xdr:grpSpPr bwMode="auto">
        <a:xfrm>
          <a:off x="419102" y="166688"/>
          <a:ext cx="8986836" cy="1043801"/>
          <a:chOff x="122479" y="-80428"/>
          <a:chExt cx="5242118" cy="710655"/>
        </a:xfrm>
      </xdr:grpSpPr>
      <xdr:pic>
        <xdr:nvPicPr>
          <xdr:cNvPr id="3" name="Picture 69" descr="logo color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4907340" y="80813"/>
            <a:ext cx="457257" cy="43952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grpSp>
        <xdr:nvGrpSpPr>
          <xdr:cNvPr id="4" name="4 Grupo"/>
          <xdr:cNvGrpSpPr>
            <a:grpSpLocks/>
          </xdr:cNvGrpSpPr>
        </xdr:nvGrpSpPr>
        <xdr:grpSpPr bwMode="auto">
          <a:xfrm>
            <a:off x="122479" y="-80428"/>
            <a:ext cx="4350544" cy="710655"/>
            <a:chOff x="122479" y="-80428"/>
            <a:chExt cx="4350544" cy="710655"/>
          </a:xfrm>
        </xdr:grpSpPr>
        <xdr:pic>
          <xdr:nvPicPr>
            <xdr:cNvPr id="5" name="Picture 5" descr="ICBFNEW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122479" y="0"/>
              <a:ext cx="555239" cy="630227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6" name="Text Box 70"/>
            <xdr:cNvSpPr txBox="1">
              <a:spLocks noChangeArrowheads="1"/>
            </xdr:cNvSpPr>
          </xdr:nvSpPr>
          <xdr:spPr bwMode="auto">
            <a:xfrm>
              <a:off x="1049388" y="-80428"/>
              <a:ext cx="3423635" cy="686510"/>
            </a:xfrm>
            <a:prstGeom prst="rect">
              <a:avLst/>
            </a:prstGeom>
            <a:solidFill>
              <a:srgbClr val="FFFFFF"/>
            </a:solidFill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Zurich Cn BT"/>
                </a:rPr>
                <a:t>República de Colombia</a:t>
              </a:r>
            </a:p>
            <a:p>
              <a:pPr algn="ctr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Zurich Cn BT"/>
                </a:rPr>
                <a:t>Instituto Colombiano de Bienestar Familiar</a:t>
              </a:r>
            </a:p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808080"/>
                  </a:solidFill>
                  <a:latin typeface="Zurich Cn BT"/>
                </a:rPr>
                <a:t>Cecilia De la Fuente de Lleras </a:t>
              </a:r>
            </a:p>
            <a:p>
              <a:pPr algn="ctr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Zurich Cn BT"/>
                </a:rPr>
                <a:t>Dirección Administrativa</a:t>
              </a:r>
            </a:p>
            <a:p>
              <a:pPr algn="ctr" rtl="0">
                <a:defRPr sz="1000"/>
              </a:pPr>
              <a:r>
                <a:rPr lang="es-ES" sz="85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es-ES" sz="1100" b="1" i="0" u="none" strike="noStrike" baseline="0">
                  <a:solidFill>
                    <a:srgbClr val="000000"/>
                  </a:solidFill>
                  <a:latin typeface="Zurich Cn BT"/>
                </a:rPr>
                <a:t>Grupo Gestión de Bienes</a:t>
              </a:r>
              <a:endParaRPr lang="es-ES" sz="85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  <a:p>
              <a:pPr algn="l" rtl="0">
                <a:defRPr sz="1000"/>
              </a:pPr>
              <a:endParaRPr lang="es-ES" sz="1100" b="1" i="0" u="none" strike="noStrike" baseline="0">
                <a:solidFill>
                  <a:srgbClr val="FF0000"/>
                </a:solidFill>
                <a:latin typeface="Zurich Cn BT"/>
              </a:endParaRPr>
            </a:p>
            <a:p>
              <a:pPr algn="l" rtl="0">
                <a:defRPr sz="1000"/>
              </a:pPr>
              <a:endParaRPr lang="es-ES" sz="1100" b="1" i="0" u="none" strike="noStrike" baseline="0">
                <a:solidFill>
                  <a:srgbClr val="FF0000"/>
                </a:solidFill>
                <a:latin typeface="Times New Roman"/>
                <a:cs typeface="Times New Roman"/>
              </a:endParaRPr>
            </a:p>
            <a:p>
              <a:pPr algn="l" rtl="0">
                <a:defRPr sz="1000"/>
              </a:pPr>
              <a:endParaRPr lang="es-ES" sz="1100" b="1" i="0" u="none" strike="noStrike" baseline="0">
                <a:solidFill>
                  <a:srgbClr val="FF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  <xdr:twoCellAnchor editAs="oneCell">
    <xdr:from>
      <xdr:col>12</xdr:col>
      <xdr:colOff>23812</xdr:colOff>
      <xdr:row>130</xdr:row>
      <xdr:rowOff>100013</xdr:rowOff>
    </xdr:from>
    <xdr:to>
      <xdr:col>12</xdr:col>
      <xdr:colOff>2376487</xdr:colOff>
      <xdr:row>138</xdr:row>
      <xdr:rowOff>47625</xdr:rowOff>
    </xdr:to>
    <xdr:pic>
      <xdr:nvPicPr>
        <xdr:cNvPr id="7" name="Imagen 6" descr="Impresora HP LaserJet Pro P1102w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6553201"/>
          <a:ext cx="2352675" cy="1400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104775</xdr:colOff>
      <xdr:row>138</xdr:row>
      <xdr:rowOff>123825</xdr:rowOff>
    </xdr:from>
    <xdr:to>
      <xdr:col>12</xdr:col>
      <xdr:colOff>2390775</xdr:colOff>
      <xdr:row>139</xdr:row>
      <xdr:rowOff>1200150</xdr:rowOff>
    </xdr:to>
    <xdr:pic>
      <xdr:nvPicPr>
        <xdr:cNvPr id="8" name="irc_mi" descr="http://aws.databazaar.com/skin/prodimages/HP/HEWQ7517A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08" r="6604" b="11647"/>
        <a:stretch/>
      </xdr:blipFill>
      <xdr:spPr bwMode="auto">
        <a:xfrm>
          <a:off x="7172325" y="28727400"/>
          <a:ext cx="2286000" cy="236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85725</xdr:colOff>
      <xdr:row>140</xdr:row>
      <xdr:rowOff>47624</xdr:rowOff>
    </xdr:from>
    <xdr:to>
      <xdr:col>12</xdr:col>
      <xdr:colOff>2369343</xdr:colOff>
      <xdr:row>140</xdr:row>
      <xdr:rowOff>1628775</xdr:rowOff>
    </xdr:to>
    <xdr:pic>
      <xdr:nvPicPr>
        <xdr:cNvPr id="9" name="irc_mi" descr="http://www.printerworks.com/Images/Q5401A_4250.jp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31194374"/>
          <a:ext cx="2283618" cy="1581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114300</xdr:colOff>
      <xdr:row>141</xdr:row>
      <xdr:rowOff>93329</xdr:rowOff>
    </xdr:from>
    <xdr:to>
      <xdr:col>12</xdr:col>
      <xdr:colOff>2371725</xdr:colOff>
      <xdr:row>141</xdr:row>
      <xdr:rowOff>1740693</xdr:rowOff>
    </xdr:to>
    <xdr:pic>
      <xdr:nvPicPr>
        <xdr:cNvPr id="10" name="irc_mi" descr="http://www.precisionroller.com/img/models/kyocera-mita-fs9520dn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1850" y="32945054"/>
          <a:ext cx="2257425" cy="16473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79306</xdr:colOff>
      <xdr:row>142</xdr:row>
      <xdr:rowOff>47625</xdr:rowOff>
    </xdr:from>
    <xdr:to>
      <xdr:col>12</xdr:col>
      <xdr:colOff>2362200</xdr:colOff>
      <xdr:row>142</xdr:row>
      <xdr:rowOff>1657349</xdr:rowOff>
    </xdr:to>
    <xdr:pic>
      <xdr:nvPicPr>
        <xdr:cNvPr id="11" name="irc_mi" descr="http://www.lexmark.com/publications/pubs_images/t420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6856" y="34651950"/>
          <a:ext cx="2282894" cy="1609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104775</xdr:colOff>
      <xdr:row>143</xdr:row>
      <xdr:rowOff>95250</xdr:rowOff>
    </xdr:from>
    <xdr:to>
      <xdr:col>12</xdr:col>
      <xdr:colOff>2381249</xdr:colOff>
      <xdr:row>143</xdr:row>
      <xdr:rowOff>1695450</xdr:rowOff>
    </xdr:to>
    <xdr:pic>
      <xdr:nvPicPr>
        <xdr:cNvPr id="12" name="irc_mi" descr="http://media.lexmark.com/www/asset/19/2608/+gallery%281%29.jp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2325" y="36385500"/>
          <a:ext cx="2276474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144</xdr:row>
      <xdr:rowOff>0</xdr:rowOff>
    </xdr:from>
    <xdr:to>
      <xdr:col>12</xdr:col>
      <xdr:colOff>304800</xdr:colOff>
      <xdr:row>144</xdr:row>
      <xdr:rowOff>304800</xdr:rowOff>
    </xdr:to>
    <xdr:sp macro="" textlink="">
      <xdr:nvSpPr>
        <xdr:cNvPr id="13" name="AutoShape 17" descr="data:image/jpeg;base64,/9j/4AAQSkZJRgABAQAAAQABAAD/2wCEAAkGBxAQDw8PDxIQDxUPDA8PDQ8UEBAPDw0PFRUWFhQRFBQYHCggGBolHBQVITEhJSkrLi4vFx8zODMsNygtLisBCgoKDgwNFQ8PFywcFBwsKywsMDcsKyw3LCs3LCwsNywwLCwsNywwOC8sMCsrNy04Ny44Ly0sKzcuLissLCsrK//AABEIAMwA+AMBIgACEQEDEQH/xAAcAAEAAgMBAQEAAAAAAAAAAAAAAQYCBAcDBQj/xABNEAABAwECBwwFCAcHBQAAAAABAAIDEQQSBSExUVKR0QYHExQiQVNhgZKhohUjcZPBFzIzQmKCsbI0Q2PC0uHwJFRkcnOU0xaEo+Lx/8QAFgEBAQEAAAAAAAAAAAAAAAAAAAEC/8QAGBEBAQEBAQAAAAAAAAAAAAAAABEBQRL/2gAMAwEAAhEDEQA/AO4oiICIiAiIgIiICIiAiIgIiICIiAiIgIiICIiAiIgIiICIiAiIgIiICIiAiLVwjb47PGZJDQZAB85xzAINpFRbfuunkIjs7QwvN1n1nk9ZOIDnyLdsRkY2jpXyOJvPeXE1cctBzDMESrYSEvDONarXGX6TtZWMlqeBicScjReOMnIhVmvjONaXxnVbZI4AC840+0cZ5ypMrs51lCrHfCXwq3ednOspyuvxQqyXgl8f0Cq1dd1+KcG7MfFCrLwg/oFRwg/oFVrgn5jqKgxP69RQqz8IP6BS+FVzG/r8VBY7r8UKtN8JfGdVW6/OdZQl+kdZQq1cIM4S+M41qq8JJpHvFOGk03d4oVar4zjWpqqjPaZG0kvO5I9YLxPIzj2ZfZVevGpNI66oVakVV43JpHwXzLbha12ZxmZIZIyayRv5YjOkOcN9hxezIKvqKuYE3WxTlscg4J5xCpqx5zA8x6irGiiIiAiIgIiIPC3WtkMbpZDRrBU5zmA6zkXL8M4YfaZDI/EBiYzmY3N7c5W9u2w5w03AsPq4XEGmR8gxE+wZB2qv2KzmeVkPM48vqjGN2ztRndWLc1Y+Txh/zpBSP7MX86V9lF9xGtpiGKmQZgsgEHjaLRwbS/EaZAcYJzLDD+6yGxxwyysc69O6JjI2Nc4yXXUFCQMgdzr426G2+tbEMjGFzv8AMQaDV+K+Hu1Jk4s3mZhKOVxOK40NOPxViVZBvjj+4YR/28P/ACKDvj/4HCX+2h/5F8JmEIukbrXq23RabO8FfKVtSb7kDXOY6G2sc35zXQwNcKiuQyda13b8ln0LYMdPorP/AMioe6jc9PPPLNZ2vcZHOIIewNIa0NblPPRfIl3EW+7CbjsbHPtTuEj9Wb7sQF7HyQD2rMarqY33oSAQy10Jp9HZvw4Sq8pd+GFuVtr93Z/41xaKZrSKAltTdc6SleqmdYWh4cTipyqVEhxHmFMgSDtPyxwkgAWvGCR6qz5KV0+pY/LHFUClsx0/U2fnFdNcyg3FW8sncYn3mtYLNy4+WC8B2O9i5Ncq1RuMwpWvF5PeRfxIOrfLJDQH+10JoPU2fL316M334yARxrH+xgzkafUuU4Z3Lz2Y2mSRj2wRyngn1ZR4c+63nqMoXzIJmtFC3IBiMmTnyc2VB2h2/FEMotQrk9RDj86yZvxwnILUaCv6PF/EuJ2eyunkEULXGR4JjaHg3yAXHL1Ar7g3G267ZyIpQZL7bSOQeDAdyXYzzg+CDq1l32o5S4RRWuUt+cG2Rri3NWjlt/KQ7+6W0/8AZf8AuqXuSwKbG4veHs4WGkjpKNo9r6BuWmMVd2qxutsQ/WM77dq1mJut6XfNYwF0lltTGtFXPdYyGsGc8vIvt4M3QMkihdHFE5kjGGMlpBLHUu5eoqk4UlilgljvNdfie2gNa1BxYl9nchHSCyNIIuxwsocopQUU0q1WoAudQBtHEUGTEaLWc0EEHHUUI5iMy8J7bdtGPI5xaeqpxFbj20UVR8J2Q2eW59RwLoT1c7PaPwIV03G7p+Eu2ac8qlIZCfn/AGHfazHn9uXRw1YOHhcwfOHLiOZ4ydhxjtVJjmOIirSDXM5pH4EFB3ZFX9x+HuNw0efWxUEn2xzPHt5+tWBGhERAXxN1+FuLWVxaaPk9XFnBOV3YKnUvtrlO77ChmtZY08izgxt63/XOsAfdRNfBLlZdxtlxSTHnPBM9goXHWRqVSPt1kAdp5l0XAFkMNlhjcQXCMF5BqC84zQ8+XKjLfAWTnBoLjiDWlxOYDGVIC08M1MRYMshu/dyn+utBSX2rhJnSH6znO9la0Cx3S2igBzyRnXGvuQ4DblotmfAbJGgPa11CKVAOQU/BaRR4rcFuwWkFWlu5yAfq2d1uxercBRDIxuoKK+HBIFsccZkvNrmqF9U4IaMlB2Bc/tkVZ5SGPeDIQXNaC1gBoC48wQWZ00X7PyrDhov2fkVdFkbm8E4q3N4KKs/HWaTe8E46zSb3gqvxcZlBgbmQWaS1RuFHFhGYlpGorxLoDzQnsjKr3ANzKDZ25vBBY43QggtEQIyEBgI9hWzx1goC5orkxhVPizc3gvOaAUoGPfWuJjLxpSpNM2JBbn2xvMQe2q132oFZbk7IySChoSxxbQgVHOF9o4GZot1BVFdc8FWPAzRWCmlH+IXm7AreYDUFuWazFhaR9UgjsQaOFvnlfXwfPwkTTzt5L/aOdfOtNjLjUr0wSwxPLTkeKdoyInX0S1UbdNZOCtBIHJmHCDMHZHjXQ/eV9cFW929jL7MHtxGGVr3GoB4M1a7H2g9ijT4OAcLOstojmbjANJG6cZ+c3Z1gLtNmnbIxkjDea9ocw52kVBX58DXDI4n2gH8KLpm9fhgvjkskhFYuXDlxxk8odh/Mi4vaIiK0cN24WezTTH9XG4tGd+Ro1kLiD5CSSTUkkk5ycpXRt9G3EQw2dtSZZDI4DHyGcx+84d1c4bA/RIRNecsbXgNdW657RJTKGVF7wXXIC1zQ5hDmkC64GrSOahXKxERzLKpH/wBCMurVaMrmj2uAXnI6EkFz48WT1jBTxXLb4/ohRw46tYQdT4WzjLLF75m1OM2XpoPfM2rlnGh1awnHG5vFB1Pjtk6aD3rNqj0hZOmg943auWceGbxT0gM3iqOl4QtlmfDLHHaYY3PiewODxiJBArTmxqt4CwHZYIZI57ZDNwhq8XuSTQCtcoyKrnCTdHzKPSbdHzILacBYL6Sze8efisfQWC+ksvecqn6Ubo+ZR6Vbo+ZQWw4BwX0lk1lQMBYNGSWyjtKqfpZuj5k9LN0TrVFrkwFg1xq6ayk5yXVWP/T+DOlsvecPiqr6XboHvJ6XboHvILOdzuDOms/vHj4r2seBMHRuvNtMTCBicJHOI7HGiqPpdugdaj0s3ROtBbcA4NhstpmlFviLJWkXQ/lVLg4gjJQgEYlafSdi6aD3gXKfSzdE609Kt0TrQdU9I2PpoPet2px2yH9dD71u1cq9Kt0TrUHCbdE6woOq8ZsxyTRe9ZtUX4Dklj94zauVekm5j4KDb25j4KjrnCNORzT7HNK0MO8FxWcTODY3QvY51c7SMXWuY8dbmKxdawctT40UBrjQE5aCvtX09zWFeK2uGauJr7sn+m7ku8DXsXyHTjr1LzdMP6CK/SANcY7EVf3B4U4zg+B9bzo28DIee8zFj6yLp7VKNK3vnvc2azlppWF41OG1UV8zjlJPaVe99ccqyH7Mw/IudPnx3QHOIAJDRW6DkrqKM69S4rBxXmZT0cndG1eUtpugl7JGgfOcWijRnNDkQexKxKxe7EvKJxcCakcoigA5vag9UWFDpO1N2JdOk7ybEGSgrG6dJ3l2KKHSd5diCSoKxodJ3l2KCDpO8uxBKhRR2m7y7FMcT3G60vcaE0F2tACTzZgSghQVPBPpWr6YsdG0x5OZQYn87njJzN58nMgIo4N+W8/JWtG0pnyLEtdpO1N2IMkWNHabtTNiUdpu1M2IMkosaO03ambEo7TdqZsQSix5WmdTdicrSOpuxBKLHlaXg1Ku0vKEGSkFYMcTWtKtNKgUqKA/FZBBneOdZtkK8gsmoOwb0jf7DKcl62vOYfRxD4Ivferjpg4HTtEzvEN/dRGsaO+yz1dldmklbrAPwXMrKaSzf5Ij+cfBdU312f2WB2a1U1xv2Lldn+mk64Y/Bz9qM6up3MxOsjXtc/hDZRaOFrWEm6XFhHM3FSuVU+Y3mOxEVY7L1hfais9sNlL2cIYMZLQ+tQDjcI61Lag83MSvkvxg9YKg+dAaxMOeJh8oWvHb4WFzHyMaQ81BcAcdD8V6YPdWzwnPBH+ULzsLQX2ioH0zeYdGxUZ+koOmi943asuPw9LF7xm1epibot7oUGzs0Gd1qDzFsi6SPvt2qeMR6bO+3apNlj0Gd1qxNji6NncagnhmaTe8FHCt0m6wsTYYujj7jVibBD0cfcagyMrR9Yaws7Lb2xvDwWmjXtpep85jm/vLA4Ks7mVMTKg4iGgHwXizBkLcjAEH04sOBro3AN5EIhLb+J8dCCHUxmoPYaEY1g7DZ4NsYLRcMNx97lDg713qNL5WlxGPRHgnEY9EeCLmzc19cbpmgUbHEAL9BeJbynSuILedo4U0HN2r5MlpjLnEENBcSG3r10E5KnL7VjxGPRGoLyfgqE5WDYiPYStzjWFPCt0m6wtdmDoRi4NmXnaCs+Iw9HH3Goj14Zmk3vBYmdmk3vBY8Si6OPuNU8Uj0Gd1qKg2mPTZ327VibZF0kffbtWfFo9BndanAM0W90IPOPCkLXNcJYqtcHN5bDjBqOdez90DC0sM0VHYiLzMfzf4G6lHBtzDUEujMEGFmla8Pc0hwL8RGMGjWheoWrg48l5z2ib85HwW2gLILFZBB3Le5ju4Ms32uEdrkcUWzuIZdwbYhnsrHd4V+KI0+ZvoMrYWnRtUZ8rx8VyKM+u9sJ8HD+Jdn3xI72Dpvsuid5xtXFZHhkjHuNG3JGFxyAktIqeb5pRnVose6F8cHA3GOLY3RxSGtWMdWoLchy/hloviAZB2LWda4nZJWDFSoeyoXqLQzLebi+0EHzcFj+zQjNC0ahRRYfpJ/wDPGfIB8Fngz6BnsdTrbeNDqovOxn104+zCfzj4IN1QpUIIRSoQQoUogiqiqlQgiqVREEKFKIIooWShBCUUogxooWShBiQoos1iUGrg0er9ssp1vctpa2DfoY+sE6yT8VsoJU1ULJrakDOaa0H6HwBFcsllZoWSFupgCLcgZda1ui0DUFCNPkbtWXsHWsZoC7ukO+C4iu9Yeiv2S1M0rLMB7SwrgtUTWLmA5QD2BYGzs0Gd1q9EKIhy+fZv0iXrhh8HSLfK0Yf0h3XAzwc7ag3URQgKFKhBCKVCCEREEKFKIIUKUQQiIghERBCKVCCFi/IfYVkvK1OpG85o3HwKDxwWPUQ/6LPyhbS8bG2kcYzRsHgF7IC3MDQ37TZmadqhb2F7VqL7e4mK/hKxt/xAd3QXfuoO+IiI0wmZea5uk0jWF+eXNoSMxpqX6JXAMLxXLTaGaFpmbqeUTWooJRQURBWi39IHXA7weNq3loO/So+uCf8ANEg3kRQgIoRARQiAihEBQiICKEQERQgIihARFFUBauEjSGX/AEn/AIFbNVqYU+hk6wBrIHxQbMYoAMwCyRRVESrXvYQXsJwno45pPIWfvqqVV93noa2u0P0LKG994/gKLjraIiNC4buzjuYRtbf297vNDviu5Lje+XFdwlIdOKJ/lu/uomquVjVKqKoiarRl/SIT9mZusNP7q3KrRtJ9dAftvGtjtiDeqlVjVKoJqlVilUE1UVUVRBKKKqKoMlChKoJUKKpVBKKKqKoJUKKqKoJqoqoqoqgmq1MKH1YGeaEf+Rq2qrUt36oZ54/Cp+CDcqixqlUGS6lvMwci2S6UkMY+6HOP5wuWArs29JBdwcX9JapXdgoz90oYuqIiNCq26TcZFbZeGc97XXQ3ERSg7OtWlEHOpN7Bn1Z39oafgtaTewf9WfW0bV05ESOUv3srRzTMP3f5rZwbvWAuvWqW9StxrBdo7JWtc1da6aiEUT5MrL0kve/koO9jZukl1jYr4iLFAO9hZ+lk1jYoO9fB0snl2LoCIRz35L4emk8uxPkuh6aTy7F0JEI558l0XTSeXYnyXRdNJ5di6GiEc7+S2LppPLsT5LYumk8uxdERCOefJbD00nl2Kfkug6WTy7F0JEI598l0HSya27E+S2z9LLrGxdBRCKAN66zdJLrGxZDevsunL3v5K+ohFEG9hY9KXvLMb2Nizyd8q8IhFKbvaWHM8/fcvHCO9jY3x3YrzHVBD6lxBHtV7RCOYR71GlaHdjWrZj3qofrTSHuj4LoyIkUWLewsY+c6R33yPwVvwVg2KywsghbdYytBUnGSSTU9ZK20RRERAREQEREBERAREQEREBERAREQEREBERAREQEREBERAREQEREBERAREQf/2Q=="/>
        <xdr:cNvSpPr>
          <a:spLocks noChangeAspect="1" noChangeArrowheads="1"/>
        </xdr:cNvSpPr>
      </xdr:nvSpPr>
      <xdr:spPr bwMode="auto">
        <a:xfrm>
          <a:off x="7067550" y="3803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144</xdr:row>
      <xdr:rowOff>0</xdr:rowOff>
    </xdr:from>
    <xdr:to>
      <xdr:col>12</xdr:col>
      <xdr:colOff>304800</xdr:colOff>
      <xdr:row>144</xdr:row>
      <xdr:rowOff>304800</xdr:rowOff>
    </xdr:to>
    <xdr:sp macro="" textlink="">
      <xdr:nvSpPr>
        <xdr:cNvPr id="14" name="AutoShape 19" descr="data:image/jpeg;base64,/9j/4AAQSkZJRgABAQAAAQABAAD/2wCEAAkGBxAQDw8PDxIQDxUPDA8PDQ8UEBAPDw0PFRUWFhQRFBQYHCggGBolHBQVITEhJSkrLi4vFx8zODMsNygtLisBCgoKDgwNFQ8PFywcFBwsKywsMDcsKyw3LCs3LCwsNywwLCwsNywwOC8sMCsrNy04Ny44Ly0sKzcuLissLCsrK//AABEIAMwA+AMBIgACEQEDEQH/xAAcAAEAAgMBAQEAAAAAAAAAAAAAAQYCBAcDBQj/xABNEAABAwECBwwFCAcHBQAAAAABAAIDEQQSBSExUVKR0QYHExQiQVNhgZKhohUjcZPBFzIzQmKCsbI0Q2PC0uHwJFRkcnOU0xaEo+Lx/8QAFgEBAQEAAAAAAAAAAAAAAAAAAAEC/8QAGBEBAQEBAQAAAAAAAAAAAAAAABEBQRL/2gAMAwEAAhEDEQA/AO4oiICIiAiIgIiICIiAiIgIiICIiAiIgIiICIiAiIgIiICIiAiIgIiICIiAiLVwjb47PGZJDQZAB85xzAINpFRbfuunkIjs7QwvN1n1nk9ZOIDnyLdsRkY2jpXyOJvPeXE1cctBzDMESrYSEvDONarXGX6TtZWMlqeBicScjReOMnIhVmvjONaXxnVbZI4AC840+0cZ5ypMrs51lCrHfCXwq3ednOspyuvxQqyXgl8f0Cq1dd1+KcG7MfFCrLwg/oFRwg/oFVrgn5jqKgxP69RQqz8IP6BS+FVzG/r8VBY7r8UKtN8JfGdVW6/OdZQl+kdZQq1cIM4S+M41qq8JJpHvFOGk03d4oVar4zjWpqqjPaZG0kvO5I9YLxPIzj2ZfZVevGpNI66oVakVV43JpHwXzLbha12ZxmZIZIyayRv5YjOkOcN9hxezIKvqKuYE3WxTlscg4J5xCpqx5zA8x6irGiiIiAiIgIiIPC3WtkMbpZDRrBU5zmA6zkXL8M4YfaZDI/EBiYzmY3N7c5W9u2w5w03AsPq4XEGmR8gxE+wZB2qv2KzmeVkPM48vqjGN2ztRndWLc1Y+Txh/zpBSP7MX86V9lF9xGtpiGKmQZgsgEHjaLRwbS/EaZAcYJzLDD+6yGxxwyysc69O6JjI2Nc4yXXUFCQMgdzr426G2+tbEMjGFzv8AMQaDV+K+Hu1Jk4s3mZhKOVxOK40NOPxViVZBvjj+4YR/28P/ACKDvj/4HCX+2h/5F8JmEIukbrXq23RabO8FfKVtSb7kDXOY6G2sc35zXQwNcKiuQyda13b8ln0LYMdPorP/AMioe6jc9PPPLNZ2vcZHOIIewNIa0NblPPRfIl3EW+7CbjsbHPtTuEj9Wb7sQF7HyQD2rMarqY33oSAQy10Jp9HZvw4Sq8pd+GFuVtr93Z/41xaKZrSKAltTdc6SleqmdYWh4cTipyqVEhxHmFMgSDtPyxwkgAWvGCR6qz5KV0+pY/LHFUClsx0/U2fnFdNcyg3FW8sncYn3mtYLNy4+WC8B2O9i5Ncq1RuMwpWvF5PeRfxIOrfLJDQH+10JoPU2fL316M334yARxrH+xgzkafUuU4Z3Lz2Y2mSRj2wRyngn1ZR4c+63nqMoXzIJmtFC3IBiMmTnyc2VB2h2/FEMotQrk9RDj86yZvxwnILUaCv6PF/EuJ2eyunkEULXGR4JjaHg3yAXHL1Ar7g3G267ZyIpQZL7bSOQeDAdyXYzzg+CDq1l32o5S4RRWuUt+cG2Rri3NWjlt/KQ7+6W0/8AZf8AuqXuSwKbG4veHs4WGkjpKNo9r6BuWmMVd2qxutsQ/WM77dq1mJut6XfNYwF0lltTGtFXPdYyGsGc8vIvt4M3QMkihdHFE5kjGGMlpBLHUu5eoqk4UlilgljvNdfie2gNa1BxYl9nchHSCyNIIuxwsocopQUU0q1WoAudQBtHEUGTEaLWc0EEHHUUI5iMy8J7bdtGPI5xaeqpxFbj20UVR8J2Q2eW59RwLoT1c7PaPwIV03G7p+Eu2ac8qlIZCfn/AGHfazHn9uXRw1YOHhcwfOHLiOZ4ydhxjtVJjmOIirSDXM5pH4EFB3ZFX9x+HuNw0efWxUEn2xzPHt5+tWBGhERAXxN1+FuLWVxaaPk9XFnBOV3YKnUvtrlO77ChmtZY08izgxt63/XOsAfdRNfBLlZdxtlxSTHnPBM9goXHWRqVSPt1kAdp5l0XAFkMNlhjcQXCMF5BqC84zQ8+XKjLfAWTnBoLjiDWlxOYDGVIC08M1MRYMshu/dyn+utBSX2rhJnSH6znO9la0Cx3S2igBzyRnXGvuQ4DblotmfAbJGgPa11CKVAOQU/BaRR4rcFuwWkFWlu5yAfq2d1uxercBRDIxuoKK+HBIFsccZkvNrmqF9U4IaMlB2Bc/tkVZ5SGPeDIQXNaC1gBoC48wQWZ00X7PyrDhov2fkVdFkbm8E4q3N4KKs/HWaTe8E46zSb3gqvxcZlBgbmQWaS1RuFHFhGYlpGorxLoDzQnsjKr3ANzKDZ25vBBY43QggtEQIyEBgI9hWzx1goC5orkxhVPizc3gvOaAUoGPfWuJjLxpSpNM2JBbn2xvMQe2q132oFZbk7IySChoSxxbQgVHOF9o4GZot1BVFdc8FWPAzRWCmlH+IXm7AreYDUFuWazFhaR9UgjsQaOFvnlfXwfPwkTTzt5L/aOdfOtNjLjUr0wSwxPLTkeKdoyInX0S1UbdNZOCtBIHJmHCDMHZHjXQ/eV9cFW929jL7MHtxGGVr3GoB4M1a7H2g9ijT4OAcLOstojmbjANJG6cZ+c3Z1gLtNmnbIxkjDea9ocw52kVBX58DXDI4n2gH8KLpm9fhgvjkskhFYuXDlxxk8odh/Mi4vaIiK0cN24WezTTH9XG4tGd+Ro1kLiD5CSSTUkkk5ycpXRt9G3EQw2dtSZZDI4DHyGcx+84d1c4bA/RIRNecsbXgNdW657RJTKGVF7wXXIC1zQ5hDmkC64GrSOahXKxERzLKpH/wBCMurVaMrmj2uAXnI6EkFz48WT1jBTxXLb4/ohRw46tYQdT4WzjLLF75m1OM2XpoPfM2rlnGh1awnHG5vFB1Pjtk6aD3rNqj0hZOmg943auWceGbxT0gM3iqOl4QtlmfDLHHaYY3PiewODxiJBArTmxqt4CwHZYIZI57ZDNwhq8XuSTQCtcoyKrnCTdHzKPSbdHzILacBYL6Sze8efisfQWC+ksvecqn6Ubo+ZR6Vbo+ZQWw4BwX0lk1lQMBYNGSWyjtKqfpZuj5k9LN0TrVFrkwFg1xq6ayk5yXVWP/T+DOlsvecPiqr6XboHvJ6XboHvILOdzuDOms/vHj4r2seBMHRuvNtMTCBicJHOI7HGiqPpdugdaj0s3ROtBbcA4NhstpmlFviLJWkXQ/lVLg4gjJQgEYlafSdi6aD3gXKfSzdE609Kt0TrQdU9I2PpoPet2px2yH9dD71u1cq9Kt0TrUHCbdE6woOq8ZsxyTRe9ZtUX4Dklj94zauVekm5j4KDb25j4KjrnCNORzT7HNK0MO8FxWcTODY3QvY51c7SMXWuY8dbmKxdawctT40UBrjQE5aCvtX09zWFeK2uGauJr7sn+m7ku8DXsXyHTjr1LzdMP6CK/SANcY7EVf3B4U4zg+B9bzo28DIee8zFj6yLp7VKNK3vnvc2azlppWF41OG1UV8zjlJPaVe99ccqyH7Mw/IudPnx3QHOIAJDRW6DkrqKM69S4rBxXmZT0cndG1eUtpugl7JGgfOcWijRnNDkQexKxKxe7EvKJxcCakcoigA5vag9UWFDpO1N2JdOk7ybEGSgrG6dJ3l2KKHSd5diCSoKxodJ3l2KCDpO8uxBKhRR2m7y7FMcT3G60vcaE0F2tACTzZgSghQVPBPpWr6YsdG0x5OZQYn87njJzN58nMgIo4N+W8/JWtG0pnyLEtdpO1N2IMkWNHabtTNiUdpu1M2IMkosaO03ambEo7TdqZsQSix5WmdTdicrSOpuxBKLHlaXg1Ku0vKEGSkFYMcTWtKtNKgUqKA/FZBBneOdZtkK8gsmoOwb0jf7DKcl62vOYfRxD4Ivferjpg4HTtEzvEN/dRGsaO+yz1dldmklbrAPwXMrKaSzf5Ij+cfBdU312f2WB2a1U1xv2Lldn+mk64Y/Bz9qM6up3MxOsjXtc/hDZRaOFrWEm6XFhHM3FSuVU+Y3mOxEVY7L1hfais9sNlL2cIYMZLQ+tQDjcI61Lag83MSvkvxg9YKg+dAaxMOeJh8oWvHb4WFzHyMaQ81BcAcdD8V6YPdWzwnPBH+ULzsLQX2ioH0zeYdGxUZ+koOmi943asuPw9LF7xm1epibot7oUGzs0Gd1qDzFsi6SPvt2qeMR6bO+3apNlj0Gd1qxNji6NncagnhmaTe8FHCt0m6wsTYYujj7jVibBD0cfcagyMrR9Yaws7Lb2xvDwWmjXtpep85jm/vLA4Ks7mVMTKg4iGgHwXizBkLcjAEH04sOBro3AN5EIhLb+J8dCCHUxmoPYaEY1g7DZ4NsYLRcMNx97lDg713qNL5WlxGPRHgnEY9EeCLmzc19cbpmgUbHEAL9BeJbynSuILedo4U0HN2r5MlpjLnEENBcSG3r10E5KnL7VjxGPRGoLyfgqE5WDYiPYStzjWFPCt0m6wtdmDoRi4NmXnaCs+Iw9HH3Goj14Zmk3vBYmdmk3vBY8Si6OPuNU8Uj0Gd1qKg2mPTZ327VibZF0kffbtWfFo9BndanAM0W90IPOPCkLXNcJYqtcHN5bDjBqOdez90DC0sM0VHYiLzMfzf4G6lHBtzDUEujMEGFmla8Pc0hwL8RGMGjWheoWrg48l5z2ib85HwW2gLILFZBB3Le5ju4Ms32uEdrkcUWzuIZdwbYhnsrHd4V+KI0+ZvoMrYWnRtUZ8rx8VyKM+u9sJ8HD+Jdn3xI72Dpvsuid5xtXFZHhkjHuNG3JGFxyAktIqeb5pRnVose6F8cHA3GOLY3RxSGtWMdWoLchy/hloviAZB2LWda4nZJWDFSoeyoXqLQzLebi+0EHzcFj+zQjNC0ahRRYfpJ/wDPGfIB8Fngz6BnsdTrbeNDqovOxn104+zCfzj4IN1QpUIIRSoQQoUogiqiqlQgiqVREEKFKIIooWShBCUUogxooWShBiQoos1iUGrg0er9ssp1vctpa2DfoY+sE6yT8VsoJU1ULJrakDOaa0H6HwBFcsllZoWSFupgCLcgZda1ui0DUFCNPkbtWXsHWsZoC7ukO+C4iu9Yeiv2S1M0rLMB7SwrgtUTWLmA5QD2BYGzs0Gd1q9EKIhy+fZv0iXrhh8HSLfK0Yf0h3XAzwc7ag3URQgKFKhBCKVCCEREEKFKIIUKUQQiIghERBCKVCCFi/IfYVkvK1OpG85o3HwKDxwWPUQ/6LPyhbS8bG2kcYzRsHgF7IC3MDQ37TZmadqhb2F7VqL7e4mK/hKxt/xAd3QXfuoO+IiI0wmZea5uk0jWF+eXNoSMxpqX6JXAMLxXLTaGaFpmbqeUTWooJRQURBWi39IHXA7weNq3loO/So+uCf8ANEg3kRQgIoRARQiAihEBQiICKEQERQgIihARFFUBauEjSGX/AEn/AIFbNVqYU+hk6wBrIHxQbMYoAMwCyRRVESrXvYQXsJwno45pPIWfvqqVV93noa2u0P0LKG994/gKLjraIiNC4buzjuYRtbf297vNDviu5Lje+XFdwlIdOKJ/lu/uomquVjVKqKoiarRl/SIT9mZusNP7q3KrRtJ9dAftvGtjtiDeqlVjVKoJqlVilUE1UVUVRBKKKqKoMlChKoJUKKpVBKKKqKoJUKKqKoJqoqoqoqgmq1MKH1YGeaEf+Rq2qrUt36oZ54/Cp+CDcqixqlUGS6lvMwci2S6UkMY+6HOP5wuWArs29JBdwcX9JapXdgoz90oYuqIiNCq26TcZFbZeGc97XXQ3ERSg7OtWlEHOpN7Bn1Z39oafgtaTewf9WfW0bV05ESOUv3srRzTMP3f5rZwbvWAuvWqW9StxrBdo7JWtc1da6aiEUT5MrL0kve/koO9jZukl1jYr4iLFAO9hZ+lk1jYoO9fB0snl2LoCIRz35L4emk8uxPkuh6aTy7F0JEI558l0XTSeXYnyXRdNJ5di6GiEc7+S2LppPLsT5LYumk8uxdERCOefJbD00nl2Kfkug6WTy7F0JEI598l0HSya27E+S2z9LLrGxdBRCKAN66zdJLrGxZDevsunL3v5K+ohFEG9hY9KXvLMb2Nizyd8q8IhFKbvaWHM8/fcvHCO9jY3x3YrzHVBD6lxBHtV7RCOYR71GlaHdjWrZj3qofrTSHuj4LoyIkUWLewsY+c6R33yPwVvwVg2KywsghbdYytBUnGSSTU9ZK20RRERAREQEREBERAREQEREBERAREQEREBERAREQEREBERAREQEREBERAREQf/2Q=="/>
        <xdr:cNvSpPr>
          <a:spLocks noChangeAspect="1" noChangeArrowheads="1"/>
        </xdr:cNvSpPr>
      </xdr:nvSpPr>
      <xdr:spPr bwMode="auto">
        <a:xfrm>
          <a:off x="7067550" y="3803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144</xdr:row>
      <xdr:rowOff>0</xdr:rowOff>
    </xdr:from>
    <xdr:to>
      <xdr:col>12</xdr:col>
      <xdr:colOff>304800</xdr:colOff>
      <xdr:row>144</xdr:row>
      <xdr:rowOff>304800</xdr:rowOff>
    </xdr:to>
    <xdr:sp macro="" textlink="">
      <xdr:nvSpPr>
        <xdr:cNvPr id="15" name="AutoShape 20" descr="data:image/jpeg;base64,/9j/4AAQSkZJRgABAQAAAQABAAD/2wCEAAkGBxAQDw8PDxIQDxUPDA8PDQ8UEBAPDw0PFRUWFhQRFBQYHCggGBolHBQVITEhJSkrLi4vFx8zODMsNygtLisBCgoKDgwNFQ8PFywcFBwsKywsMDcsKyw3LCs3LCwsNywwLCwsNywwOC8sMCsrNy04Ny44Ly0sKzcuLissLCsrK//AABEIAMwA+AMBIgACEQEDEQH/xAAcAAEAAgMBAQEAAAAAAAAAAAAAAQYCBAcDBQj/xABNEAABAwECBwwFCAcHBQAAAAABAAIDEQQSBSExUVKR0QYHExQiQVNhgZKhohUjcZPBFzIzQmKCsbI0Q2PC0uHwJFRkcnOU0xaEo+Lx/8QAFgEBAQEAAAAAAAAAAAAAAAAAAAEC/8QAGBEBAQEBAQAAAAAAAAAAAAAAABEBQRL/2gAMAwEAAhEDEQA/AO4oiICIiAiIgIiICIiAiIgIiICIiAiIgIiICIiAiIgIiICIiAiIgIiICIiAiLVwjb47PGZJDQZAB85xzAINpFRbfuunkIjs7QwvN1n1nk9ZOIDnyLdsRkY2jpXyOJvPeXE1cctBzDMESrYSEvDONarXGX6TtZWMlqeBicScjReOMnIhVmvjONaXxnVbZI4AC840+0cZ5ypMrs51lCrHfCXwq3ednOspyuvxQqyXgl8f0Cq1dd1+KcG7MfFCrLwg/oFRwg/oFVrgn5jqKgxP69RQqz8IP6BS+FVzG/r8VBY7r8UKtN8JfGdVW6/OdZQl+kdZQq1cIM4S+M41qq8JJpHvFOGk03d4oVar4zjWpqqjPaZG0kvO5I9YLxPIzj2ZfZVevGpNI66oVakVV43JpHwXzLbha12ZxmZIZIyayRv5YjOkOcN9hxezIKvqKuYE3WxTlscg4J5xCpqx5zA8x6irGiiIiAiIgIiIPC3WtkMbpZDRrBU5zmA6zkXL8M4YfaZDI/EBiYzmY3N7c5W9u2w5w03AsPq4XEGmR8gxE+wZB2qv2KzmeVkPM48vqjGN2ztRndWLc1Y+Txh/zpBSP7MX86V9lF9xGtpiGKmQZgsgEHjaLRwbS/EaZAcYJzLDD+6yGxxwyysc69O6JjI2Nc4yXXUFCQMgdzr426G2+tbEMjGFzv8AMQaDV+K+Hu1Jk4s3mZhKOVxOK40NOPxViVZBvjj+4YR/28P/ACKDvj/4HCX+2h/5F8JmEIukbrXq23RabO8FfKVtSb7kDXOY6G2sc35zXQwNcKiuQyda13b8ln0LYMdPorP/AMioe6jc9PPPLNZ2vcZHOIIewNIa0NblPPRfIl3EW+7CbjsbHPtTuEj9Wb7sQF7HyQD2rMarqY33oSAQy10Jp9HZvw4Sq8pd+GFuVtr93Z/41xaKZrSKAltTdc6SleqmdYWh4cTipyqVEhxHmFMgSDtPyxwkgAWvGCR6qz5KV0+pY/LHFUClsx0/U2fnFdNcyg3FW8sncYn3mtYLNy4+WC8B2O9i5Ncq1RuMwpWvF5PeRfxIOrfLJDQH+10JoPU2fL316M334yARxrH+xgzkafUuU4Z3Lz2Y2mSRj2wRyngn1ZR4c+63nqMoXzIJmtFC3IBiMmTnyc2VB2h2/FEMotQrk9RDj86yZvxwnILUaCv6PF/EuJ2eyunkEULXGR4JjaHg3yAXHL1Ar7g3G267ZyIpQZL7bSOQeDAdyXYzzg+CDq1l32o5S4RRWuUt+cG2Rri3NWjlt/KQ7+6W0/8AZf8AuqXuSwKbG4veHs4WGkjpKNo9r6BuWmMVd2qxutsQ/WM77dq1mJut6XfNYwF0lltTGtFXPdYyGsGc8vIvt4M3QMkihdHFE5kjGGMlpBLHUu5eoqk4UlilgljvNdfie2gNa1BxYl9nchHSCyNIIuxwsocopQUU0q1WoAudQBtHEUGTEaLWc0EEHHUUI5iMy8J7bdtGPI5xaeqpxFbj20UVR8J2Q2eW59RwLoT1c7PaPwIV03G7p+Eu2ac8qlIZCfn/AGHfazHn9uXRw1YOHhcwfOHLiOZ4ydhxjtVJjmOIirSDXM5pH4EFB3ZFX9x+HuNw0efWxUEn2xzPHt5+tWBGhERAXxN1+FuLWVxaaPk9XFnBOV3YKnUvtrlO77ChmtZY08izgxt63/XOsAfdRNfBLlZdxtlxSTHnPBM9goXHWRqVSPt1kAdp5l0XAFkMNlhjcQXCMF5BqC84zQ8+XKjLfAWTnBoLjiDWlxOYDGVIC08M1MRYMshu/dyn+utBSX2rhJnSH6znO9la0Cx3S2igBzyRnXGvuQ4DblotmfAbJGgPa11CKVAOQU/BaRR4rcFuwWkFWlu5yAfq2d1uxercBRDIxuoKK+HBIFsccZkvNrmqF9U4IaMlB2Bc/tkVZ5SGPeDIQXNaC1gBoC48wQWZ00X7PyrDhov2fkVdFkbm8E4q3N4KKs/HWaTe8E46zSb3gqvxcZlBgbmQWaS1RuFHFhGYlpGorxLoDzQnsjKr3ANzKDZ25vBBY43QggtEQIyEBgI9hWzx1goC5orkxhVPizc3gvOaAUoGPfWuJjLxpSpNM2JBbn2xvMQe2q132oFZbk7IySChoSxxbQgVHOF9o4GZot1BVFdc8FWPAzRWCmlH+IXm7AreYDUFuWazFhaR9UgjsQaOFvnlfXwfPwkTTzt5L/aOdfOtNjLjUr0wSwxPLTkeKdoyInX0S1UbdNZOCtBIHJmHCDMHZHjXQ/eV9cFW929jL7MHtxGGVr3GoB4M1a7H2g9ijT4OAcLOstojmbjANJG6cZ+c3Z1gLtNmnbIxkjDea9ocw52kVBX58DXDI4n2gH8KLpm9fhgvjkskhFYuXDlxxk8odh/Mi4vaIiK0cN24WezTTH9XG4tGd+Ro1kLiD5CSSTUkkk5ycpXRt9G3EQw2dtSZZDI4DHyGcx+84d1c4bA/RIRNecsbXgNdW657RJTKGVF7wXXIC1zQ5hDmkC64GrSOahXKxERzLKpH/wBCMurVaMrmj2uAXnI6EkFz48WT1jBTxXLb4/ohRw46tYQdT4WzjLLF75m1OM2XpoPfM2rlnGh1awnHG5vFB1Pjtk6aD3rNqj0hZOmg943auWceGbxT0gM3iqOl4QtlmfDLHHaYY3PiewODxiJBArTmxqt4CwHZYIZI57ZDNwhq8XuSTQCtcoyKrnCTdHzKPSbdHzILacBYL6Sze8efisfQWC+ksvecqn6Ubo+ZR6Vbo+ZQWw4BwX0lk1lQMBYNGSWyjtKqfpZuj5k9LN0TrVFrkwFg1xq6ayk5yXVWP/T+DOlsvecPiqr6XboHvJ6XboHvILOdzuDOms/vHj4r2seBMHRuvNtMTCBicJHOI7HGiqPpdugdaj0s3ROtBbcA4NhstpmlFviLJWkXQ/lVLg4gjJQgEYlafSdi6aD3gXKfSzdE609Kt0TrQdU9I2PpoPet2px2yH9dD71u1cq9Kt0TrUHCbdE6woOq8ZsxyTRe9ZtUX4Dklj94zauVekm5j4KDb25j4KjrnCNORzT7HNK0MO8FxWcTODY3QvY51c7SMXWuY8dbmKxdawctT40UBrjQE5aCvtX09zWFeK2uGauJr7sn+m7ku8DXsXyHTjr1LzdMP6CK/SANcY7EVf3B4U4zg+B9bzo28DIee8zFj6yLp7VKNK3vnvc2azlppWF41OG1UV8zjlJPaVe99ccqyH7Mw/IudPnx3QHOIAJDRW6DkrqKM69S4rBxXmZT0cndG1eUtpugl7JGgfOcWijRnNDkQexKxKxe7EvKJxcCakcoigA5vag9UWFDpO1N2JdOk7ybEGSgrG6dJ3l2KKHSd5diCSoKxodJ3l2KCDpO8uxBKhRR2m7y7FMcT3G60vcaE0F2tACTzZgSghQVPBPpWr6YsdG0x5OZQYn87njJzN58nMgIo4N+W8/JWtG0pnyLEtdpO1N2IMkWNHabtTNiUdpu1M2IMkosaO03ambEo7TdqZsQSix5WmdTdicrSOpuxBKLHlaXg1Ku0vKEGSkFYMcTWtKtNKgUqKA/FZBBneOdZtkK8gsmoOwb0jf7DKcl62vOYfRxD4Ivferjpg4HTtEzvEN/dRGsaO+yz1dldmklbrAPwXMrKaSzf5Ij+cfBdU312f2WB2a1U1xv2Lldn+mk64Y/Bz9qM6up3MxOsjXtc/hDZRaOFrWEm6XFhHM3FSuVU+Y3mOxEVY7L1hfais9sNlL2cIYMZLQ+tQDjcI61Lag83MSvkvxg9YKg+dAaxMOeJh8oWvHb4WFzHyMaQ81BcAcdD8V6YPdWzwnPBH+ULzsLQX2ioH0zeYdGxUZ+koOmi943asuPw9LF7xm1epibot7oUGzs0Gd1qDzFsi6SPvt2qeMR6bO+3apNlj0Gd1qxNji6NncagnhmaTe8FHCt0m6wsTYYujj7jVibBD0cfcagyMrR9Yaws7Lb2xvDwWmjXtpep85jm/vLA4Ks7mVMTKg4iGgHwXizBkLcjAEH04sOBro3AN5EIhLb+J8dCCHUxmoPYaEY1g7DZ4NsYLRcMNx97lDg713qNL5WlxGPRHgnEY9EeCLmzc19cbpmgUbHEAL9BeJbynSuILedo4U0HN2r5MlpjLnEENBcSG3r10E5KnL7VjxGPRGoLyfgqE5WDYiPYStzjWFPCt0m6wtdmDoRi4NmXnaCs+Iw9HH3Goj14Zmk3vBYmdmk3vBY8Si6OPuNU8Uj0Gd1qKg2mPTZ327VibZF0kffbtWfFo9BndanAM0W90IPOPCkLXNcJYqtcHN5bDjBqOdez90DC0sM0VHYiLzMfzf4G6lHBtzDUEujMEGFmla8Pc0hwL8RGMGjWheoWrg48l5z2ib85HwW2gLILFZBB3Le5ju4Ms32uEdrkcUWzuIZdwbYhnsrHd4V+KI0+ZvoMrYWnRtUZ8rx8VyKM+u9sJ8HD+Jdn3xI72Dpvsuid5xtXFZHhkjHuNG3JGFxyAktIqeb5pRnVose6F8cHA3GOLY3RxSGtWMdWoLchy/hloviAZB2LWda4nZJWDFSoeyoXqLQzLebi+0EHzcFj+zQjNC0ahRRYfpJ/wDPGfIB8Fngz6BnsdTrbeNDqovOxn104+zCfzj4IN1QpUIIRSoQQoUogiqiqlQgiqVREEKFKIIooWShBCUUogxooWShBiQoos1iUGrg0er9ssp1vctpa2DfoY+sE6yT8VsoJU1ULJrakDOaa0H6HwBFcsllZoWSFupgCLcgZda1ui0DUFCNPkbtWXsHWsZoC7ukO+C4iu9Yeiv2S1M0rLMB7SwrgtUTWLmA5QD2BYGzs0Gd1q9EKIhy+fZv0iXrhh8HSLfK0Yf0h3XAzwc7ag3URQgKFKhBCKVCCEREEKFKIIUKUQQiIghERBCKVCCFi/IfYVkvK1OpG85o3HwKDxwWPUQ/6LPyhbS8bG2kcYzRsHgF7IC3MDQ37TZmadqhb2F7VqL7e4mK/hKxt/xAd3QXfuoO+IiI0wmZea5uk0jWF+eXNoSMxpqX6JXAMLxXLTaGaFpmbqeUTWooJRQURBWi39IHXA7weNq3loO/So+uCf8ANEg3kRQgIoRARQiAihEBQiICKEQERQgIihARFFUBauEjSGX/AEn/AIFbNVqYU+hk6wBrIHxQbMYoAMwCyRRVESrXvYQXsJwno45pPIWfvqqVV93noa2u0P0LKG994/gKLjraIiNC4buzjuYRtbf297vNDviu5Lje+XFdwlIdOKJ/lu/uomquVjVKqKoiarRl/SIT9mZusNP7q3KrRtJ9dAftvGtjtiDeqlVjVKoJqlVilUE1UVUVRBKKKqKoMlChKoJUKKpVBKKKqKoJUKKqKoJqoqoqoqgmq1MKH1YGeaEf+Rq2qrUt36oZ54/Cp+CDcqixqlUGS6lvMwci2S6UkMY+6HOP5wuWArs29JBdwcX9JapXdgoz90oYuqIiNCq26TcZFbZeGc97XXQ3ERSg7OtWlEHOpN7Bn1Z39oafgtaTewf9WfW0bV05ESOUv3srRzTMP3f5rZwbvWAuvWqW9StxrBdo7JWtc1da6aiEUT5MrL0kve/koO9jZukl1jYr4iLFAO9hZ+lk1jYoO9fB0snl2LoCIRz35L4emk8uxPkuh6aTy7F0JEI558l0XTSeXYnyXRdNJ5di6GiEc7+S2LppPLsT5LYumk8uxdERCOefJbD00nl2Kfkug6WTy7F0JEI598l0HSya27E+S2z9LLrGxdBRCKAN66zdJLrGxZDevsunL3v5K+ohFEG9hY9KXvLMb2Nizyd8q8IhFKbvaWHM8/fcvHCO9jY3x3YrzHVBD6lxBHtV7RCOYR71GlaHdjWrZj3qofrTSHuj4LoyIkUWLewsY+c6R33yPwVvwVg2KywsghbdYytBUnGSSTU9ZK20RRERAREQEREBERAREQEREBERAREQEREBERAREQEREBERAREQEREBERAREQf/2Q=="/>
        <xdr:cNvSpPr>
          <a:spLocks noChangeAspect="1" noChangeArrowheads="1"/>
        </xdr:cNvSpPr>
      </xdr:nvSpPr>
      <xdr:spPr bwMode="auto">
        <a:xfrm>
          <a:off x="7067550" y="3803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144</xdr:row>
      <xdr:rowOff>0</xdr:rowOff>
    </xdr:from>
    <xdr:to>
      <xdr:col>12</xdr:col>
      <xdr:colOff>304800</xdr:colOff>
      <xdr:row>144</xdr:row>
      <xdr:rowOff>304800</xdr:rowOff>
    </xdr:to>
    <xdr:sp macro="" textlink="">
      <xdr:nvSpPr>
        <xdr:cNvPr id="16" name="AutoShape 22" descr="data:image/jpeg;base64,/9j/4AAQSkZJRgABAQAAAQABAAD/2wCEAAkGBxAQDw8PDxIQDxUPDA8PDQ8UEBAPDw0PFRUWFhQRFBQYHCggGBolHBQVITEhJSkrLi4vFx8zODMsNygtLisBCgoKDgwNFQ8PFywcFBwsKywsMDcsKyw3LCs3LCwsNywwLCwsNywwOC8sMCsrNy04Ny44Ly0sKzcuLissLCsrK//AABEIAMwA+AMBIgACEQEDEQH/xAAcAAEAAgMBAQEAAAAAAAAAAAAAAQYCBAcDBQj/xABNEAABAwECBwwFCAcHBQAAAAABAAIDEQQSBSExUVKR0QYHExQiQVNhgZKhohUjcZPBFzIzQmKCsbI0Q2PC0uHwJFRkcnOU0xaEo+Lx/8QAFgEBAQEAAAAAAAAAAAAAAAAAAAEC/8QAGBEBAQEBAQAAAAAAAAAAAAAAABEBQRL/2gAMAwEAAhEDEQA/AO4oiICIiAiIgIiICIiAiIgIiICIiAiIgIiICIiAiIgIiICIiAiIgIiICIiAiLVwjb47PGZJDQZAB85xzAINpFRbfuunkIjs7QwvN1n1nk9ZOIDnyLdsRkY2jpXyOJvPeXE1cctBzDMESrYSEvDONarXGX6TtZWMlqeBicScjReOMnIhVmvjONaXxnVbZI4AC840+0cZ5ypMrs51lCrHfCXwq3ednOspyuvxQqyXgl8f0Cq1dd1+KcG7MfFCrLwg/oFRwg/oFVrgn5jqKgxP69RQqz8IP6BS+FVzG/r8VBY7r8UKtN8JfGdVW6/OdZQl+kdZQq1cIM4S+M41qq8JJpHvFOGk03d4oVar4zjWpqqjPaZG0kvO5I9YLxPIzj2ZfZVevGpNI66oVakVV43JpHwXzLbha12ZxmZIZIyayRv5YjOkOcN9hxezIKvqKuYE3WxTlscg4J5xCpqx5zA8x6irGiiIiAiIgIiIPC3WtkMbpZDRrBU5zmA6zkXL8M4YfaZDI/EBiYzmY3N7c5W9u2w5w03AsPq4XEGmR8gxE+wZB2qv2KzmeVkPM48vqjGN2ztRndWLc1Y+Txh/zpBSP7MX86V9lF9xGtpiGKmQZgsgEHjaLRwbS/EaZAcYJzLDD+6yGxxwyysc69O6JjI2Nc4yXXUFCQMgdzr426G2+tbEMjGFzv8AMQaDV+K+Hu1Jk4s3mZhKOVxOK40NOPxViVZBvjj+4YR/28P/ACKDvj/4HCX+2h/5F8JmEIukbrXq23RabO8FfKVtSb7kDXOY6G2sc35zXQwNcKiuQyda13b8ln0LYMdPorP/AMioe6jc9PPPLNZ2vcZHOIIewNIa0NblPPRfIl3EW+7CbjsbHPtTuEj9Wb7sQF7HyQD2rMarqY33oSAQy10Jp9HZvw4Sq8pd+GFuVtr93Z/41xaKZrSKAltTdc6SleqmdYWh4cTipyqVEhxHmFMgSDtPyxwkgAWvGCR6qz5KV0+pY/LHFUClsx0/U2fnFdNcyg3FW8sncYn3mtYLNy4+WC8B2O9i5Ncq1RuMwpWvF5PeRfxIOrfLJDQH+10JoPU2fL316M334yARxrH+xgzkafUuU4Z3Lz2Y2mSRj2wRyngn1ZR4c+63nqMoXzIJmtFC3IBiMmTnyc2VB2h2/FEMotQrk9RDj86yZvxwnILUaCv6PF/EuJ2eyunkEULXGR4JjaHg3yAXHL1Ar7g3G267ZyIpQZL7bSOQeDAdyXYzzg+CDq1l32o5S4RRWuUt+cG2Rri3NWjlt/KQ7+6W0/8AZf8AuqXuSwKbG4veHs4WGkjpKNo9r6BuWmMVd2qxutsQ/WM77dq1mJut6XfNYwF0lltTGtFXPdYyGsGc8vIvt4M3QMkihdHFE5kjGGMlpBLHUu5eoqk4UlilgljvNdfie2gNa1BxYl9nchHSCyNIIuxwsocopQUU0q1WoAudQBtHEUGTEaLWc0EEHHUUI5iMy8J7bdtGPI5xaeqpxFbj20UVR8J2Q2eW59RwLoT1c7PaPwIV03G7p+Eu2ac8qlIZCfn/AGHfazHn9uXRw1YOHhcwfOHLiOZ4ydhxjtVJjmOIirSDXM5pH4EFB3ZFX9x+HuNw0efWxUEn2xzPHt5+tWBGhERAXxN1+FuLWVxaaPk9XFnBOV3YKnUvtrlO77ChmtZY08izgxt63/XOsAfdRNfBLlZdxtlxSTHnPBM9goXHWRqVSPt1kAdp5l0XAFkMNlhjcQXCMF5BqC84zQ8+XKjLfAWTnBoLjiDWlxOYDGVIC08M1MRYMshu/dyn+utBSX2rhJnSH6znO9la0Cx3S2igBzyRnXGvuQ4DblotmfAbJGgPa11CKVAOQU/BaRR4rcFuwWkFWlu5yAfq2d1uxercBRDIxuoKK+HBIFsccZkvNrmqF9U4IaMlB2Bc/tkVZ5SGPeDIQXNaC1gBoC48wQWZ00X7PyrDhov2fkVdFkbm8E4q3N4KKs/HWaTe8E46zSb3gqvxcZlBgbmQWaS1RuFHFhGYlpGorxLoDzQnsjKr3ANzKDZ25vBBY43QggtEQIyEBgI9hWzx1goC5orkxhVPizc3gvOaAUoGPfWuJjLxpSpNM2JBbn2xvMQe2q132oFZbk7IySChoSxxbQgVHOF9o4GZot1BVFdc8FWPAzRWCmlH+IXm7AreYDUFuWazFhaR9UgjsQaOFvnlfXwfPwkTTzt5L/aOdfOtNjLjUr0wSwxPLTkeKdoyInX0S1UbdNZOCtBIHJmHCDMHZHjXQ/eV9cFW929jL7MHtxGGVr3GoB4M1a7H2g9ijT4OAcLOstojmbjANJG6cZ+c3Z1gLtNmnbIxkjDea9ocw52kVBX58DXDI4n2gH8KLpm9fhgvjkskhFYuXDlxxk8odh/Mi4vaIiK0cN24WezTTH9XG4tGd+Ro1kLiD5CSSTUkkk5ycpXRt9G3EQw2dtSZZDI4DHyGcx+84d1c4bA/RIRNecsbXgNdW657RJTKGVF7wXXIC1zQ5hDmkC64GrSOahXKxERzLKpH/wBCMurVaMrmj2uAXnI6EkFz48WT1jBTxXLb4/ohRw46tYQdT4WzjLLF75m1OM2XpoPfM2rlnGh1awnHG5vFB1Pjtk6aD3rNqj0hZOmg943auWceGbxT0gM3iqOl4QtlmfDLHHaYY3PiewODxiJBArTmxqt4CwHZYIZI57ZDNwhq8XuSTQCtcoyKrnCTdHzKPSbdHzILacBYL6Sze8efisfQWC+ksvecqn6Ubo+ZR6Vbo+ZQWw4BwX0lk1lQMBYNGSWyjtKqfpZuj5k9LN0TrVFrkwFg1xq6ayk5yXVWP/T+DOlsvecPiqr6XboHvJ6XboHvILOdzuDOms/vHj4r2seBMHRuvNtMTCBicJHOI7HGiqPpdugdaj0s3ROtBbcA4NhstpmlFviLJWkXQ/lVLg4gjJQgEYlafSdi6aD3gXKfSzdE609Kt0TrQdU9I2PpoPet2px2yH9dD71u1cq9Kt0TrUHCbdE6woOq8ZsxyTRe9ZtUX4Dklj94zauVekm5j4KDb25j4KjrnCNORzT7HNK0MO8FxWcTODY3QvY51c7SMXWuY8dbmKxdawctT40UBrjQE5aCvtX09zWFeK2uGauJr7sn+m7ku8DXsXyHTjr1LzdMP6CK/SANcY7EVf3B4U4zg+B9bzo28DIee8zFj6yLp7VKNK3vnvc2azlppWF41OG1UV8zjlJPaVe99ccqyH7Mw/IudPnx3QHOIAJDRW6DkrqKM69S4rBxXmZT0cndG1eUtpugl7JGgfOcWijRnNDkQexKxKxe7EvKJxcCakcoigA5vag9UWFDpO1N2JdOk7ybEGSgrG6dJ3l2KKHSd5diCSoKxodJ3l2KCDpO8uxBKhRR2m7y7FMcT3G60vcaE0F2tACTzZgSghQVPBPpWr6YsdG0x5OZQYn87njJzN58nMgIo4N+W8/JWtG0pnyLEtdpO1N2IMkWNHabtTNiUdpu1M2IMkosaO03ambEo7TdqZsQSix5WmdTdicrSOpuxBKLHlaXg1Ku0vKEGSkFYMcTWtKtNKgUqKA/FZBBneOdZtkK8gsmoOwb0jf7DKcl62vOYfRxD4Ivferjpg4HTtEzvEN/dRGsaO+yz1dldmklbrAPwXMrKaSzf5Ij+cfBdU312f2WB2a1U1xv2Lldn+mk64Y/Bz9qM6up3MxOsjXtc/hDZRaOFrWEm6XFhHM3FSuVU+Y3mOxEVY7L1hfais9sNlL2cIYMZLQ+tQDjcI61Lag83MSvkvxg9YKg+dAaxMOeJh8oWvHb4WFzHyMaQ81BcAcdD8V6YPdWzwnPBH+ULzsLQX2ioH0zeYdGxUZ+koOmi943asuPw9LF7xm1epibot7oUGzs0Gd1qDzFsi6SPvt2qeMR6bO+3apNlj0Gd1qxNji6NncagnhmaTe8FHCt0m6wsTYYujj7jVibBD0cfcagyMrR9Yaws7Lb2xvDwWmjXtpep85jm/vLA4Ks7mVMTKg4iGgHwXizBkLcjAEH04sOBro3AN5EIhLb+J8dCCHUxmoPYaEY1g7DZ4NsYLRcMNx97lDg713qNL5WlxGPRHgnEY9EeCLmzc19cbpmgUbHEAL9BeJbynSuILedo4U0HN2r5MlpjLnEENBcSG3r10E5KnL7VjxGPRGoLyfgqE5WDYiPYStzjWFPCt0m6wtdmDoRi4NmXnaCs+Iw9HH3Goj14Zmk3vBYmdmk3vBY8Si6OPuNU8Uj0Gd1qKg2mPTZ327VibZF0kffbtWfFo9BndanAM0W90IPOPCkLXNcJYqtcHN5bDjBqOdez90DC0sM0VHYiLzMfzf4G6lHBtzDUEujMEGFmla8Pc0hwL8RGMGjWheoWrg48l5z2ib85HwW2gLILFZBB3Le5ju4Ms32uEdrkcUWzuIZdwbYhnsrHd4V+KI0+ZvoMrYWnRtUZ8rx8VyKM+u9sJ8HD+Jdn3xI72Dpvsuid5xtXFZHhkjHuNG3JGFxyAktIqeb5pRnVose6F8cHA3GOLY3RxSGtWMdWoLchy/hloviAZB2LWda4nZJWDFSoeyoXqLQzLebi+0EHzcFj+zQjNC0ahRRYfpJ/wDPGfIB8Fngz6BnsdTrbeNDqovOxn104+zCfzj4IN1QpUIIRSoQQoUogiqiqlQgiqVREEKFKIIooWShBCUUogxooWShBiQoos1iUGrg0er9ssp1vctpa2DfoY+sE6yT8VsoJU1ULJrakDOaa0H6HwBFcsllZoWSFupgCLcgZda1ui0DUFCNPkbtWXsHWsZoC7ukO+C4iu9Yeiv2S1M0rLMB7SwrgtUTWLmA5QD2BYGzs0Gd1q9EKIhy+fZv0iXrhh8HSLfK0Yf0h3XAzwc7ag3URQgKFKhBCKVCCEREEKFKIIUKUQQiIghERBCKVCCFi/IfYVkvK1OpG85o3HwKDxwWPUQ/6LPyhbS8bG2kcYzRsHgF7IC3MDQ37TZmadqhb2F7VqL7e4mK/hKxt/xAd3QXfuoO+IiI0wmZea5uk0jWF+eXNoSMxpqX6JXAMLxXLTaGaFpmbqeUTWooJRQURBWi39IHXA7weNq3loO/So+uCf8ANEg3kRQgIoRARQiAihEBQiICKEQERQgIihARFFUBauEjSGX/AEn/AIFbNVqYU+hk6wBrIHxQbMYoAMwCyRRVESrXvYQXsJwno45pPIWfvqqVV93noa2u0P0LKG994/gKLjraIiNC4buzjuYRtbf297vNDviu5Lje+XFdwlIdOKJ/lu/uomquVjVKqKoiarRl/SIT9mZusNP7q3KrRtJ9dAftvGtjtiDeqlVjVKoJqlVilUE1UVUVRBKKKqKoMlChKoJUKKpVBKKKqKoJUKKqKoJqoqoqoqgmq1MKH1YGeaEf+Rq2qrUt36oZ54/Cp+CDcqixqlUGS6lvMwci2S6UkMY+6HOP5wuWArs29JBdwcX9JapXdgoz90oYuqIiNCq26TcZFbZeGc97XXQ3ERSg7OtWlEHOpN7Bn1Z39oafgtaTewf9WfW0bV05ESOUv3srRzTMP3f5rZwbvWAuvWqW9StxrBdo7JWtc1da6aiEUT5MrL0kve/koO9jZukl1jYr4iLFAO9hZ+lk1jYoO9fB0snl2LoCIRz35L4emk8uxPkuh6aTy7F0JEI558l0XTSeXYnyXRdNJ5di6GiEc7+S2LppPLsT5LYumk8uxdERCOefJbD00nl2Kfkug6WTy7F0JEI598l0HSya27E+S2z9LLrGxdBRCKAN66zdJLrGxZDevsunL3v5K+ohFEG9hY9KXvLMb2Nizyd8q8IhFKbvaWHM8/fcvHCO9jY3x3YrzHVBD6lxBHtV7RCOYR71GlaHdjWrZj3qofrTSHuj4LoyIkUWLewsY+c6R33yPwVvwVg2KywsghbdYytBUnGSSTU9ZK20RRERAREQEREBERAREQEREBERAREQEREBERAREQEREBERAREQEREBERAREQf/2Q=="/>
        <xdr:cNvSpPr>
          <a:spLocks noChangeAspect="1" noChangeArrowheads="1"/>
        </xdr:cNvSpPr>
      </xdr:nvSpPr>
      <xdr:spPr bwMode="auto">
        <a:xfrm>
          <a:off x="7067550" y="3803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176578</xdr:colOff>
      <xdr:row>144</xdr:row>
      <xdr:rowOff>35718</xdr:rowOff>
    </xdr:from>
    <xdr:to>
      <xdr:col>12</xdr:col>
      <xdr:colOff>2381249</xdr:colOff>
      <xdr:row>144</xdr:row>
      <xdr:rowOff>1690687</xdr:rowOff>
    </xdr:to>
    <xdr:pic>
      <xdr:nvPicPr>
        <xdr:cNvPr id="17" name="irc_mi" descr="http://media.lexmark.com/www/asset/19/3231/+image_standard.png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44128" y="38069043"/>
          <a:ext cx="2204671" cy="16549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142875</xdr:colOff>
      <xdr:row>145</xdr:row>
      <xdr:rowOff>47625</xdr:rowOff>
    </xdr:from>
    <xdr:to>
      <xdr:col>12</xdr:col>
      <xdr:colOff>2238375</xdr:colOff>
      <xdr:row>146</xdr:row>
      <xdr:rowOff>-1</xdr:rowOff>
    </xdr:to>
    <xdr:pic>
      <xdr:nvPicPr>
        <xdr:cNvPr id="18" name="irc_mi" descr="http://www.swotti.com/tmp/swotti/cacheAHAGBGFZZXJQZXQGBTI3MJDUZIAG/imgHP%20LaserJet%20M2727NF%20%201.jpg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39852600"/>
          <a:ext cx="2095500" cy="1866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44131</xdr:colOff>
      <xdr:row>146</xdr:row>
      <xdr:rowOff>85725</xdr:rowOff>
    </xdr:from>
    <xdr:to>
      <xdr:col>12</xdr:col>
      <xdr:colOff>2257425</xdr:colOff>
      <xdr:row>146</xdr:row>
      <xdr:rowOff>1771650</xdr:rowOff>
    </xdr:to>
    <xdr:pic>
      <xdr:nvPicPr>
        <xdr:cNvPr id="19" name="irc_mi" descr="http://www.printerworks.com/Images/Q3942A-LJ4345mfp.jpg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1681" y="41805225"/>
          <a:ext cx="2213294" cy="1685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114300</xdr:colOff>
      <xdr:row>147</xdr:row>
      <xdr:rowOff>235744</xdr:rowOff>
    </xdr:from>
    <xdr:to>
      <xdr:col>12</xdr:col>
      <xdr:colOff>2314575</xdr:colOff>
      <xdr:row>148</xdr:row>
      <xdr:rowOff>1254919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181850" y="43812619"/>
          <a:ext cx="2200275" cy="25908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149</xdr:row>
      <xdr:rowOff>0</xdr:rowOff>
    </xdr:from>
    <xdr:to>
      <xdr:col>14</xdr:col>
      <xdr:colOff>1304925</xdr:colOff>
      <xdr:row>151</xdr:row>
      <xdr:rowOff>1423988</xdr:rowOff>
    </xdr:to>
    <xdr:sp macro="" textlink="">
      <xdr:nvSpPr>
        <xdr:cNvPr id="21" name="AutoShape 31" descr="data:image/jpeg;base64,/9j/4AAQSkZJRgABAQAAAQABAAD/2wCEAAkGBxQTEhQUEBASFhQXFxcWFhUVFhgXFRQUFBcXFhQXFBcYHCggGBolHBYVITEhJSkrLi4uGB8zODMsNygtLiwBCgoKDgwOFA8QFywcFBwsLCwsLCwrLCwsLCwsLCwrLDcsKywsLCw3MCw3LisrKysrLCwrKzcsKysrLCsrKys3K//AABEIAOEA4QMBIgACEQEDEQH/xAAcAAEAAQUBAQAAAAAAAAAAAAAABgECAwUHBAj/xABQEAABAwEEAwoHDAgEBwEAAAABAAIDEQQSITEFQVEGEyJhcYGRobHBFBUyUlNy0QcjM0JUYpKTwtLh8BYkQ4Kio7LTF2OUw0Rkc4PU4vFV/8QAFwEBAQEBAAAAAAAAAAAAAAAAAAECA//EAB0RAQEBAAICAwAAAAAAAAAAAAARARIhIjECQVH/2gAMAwEAAhEDEQA/AO4oiICIiAiIgIiICIiAiIgIiICIiAiIgIiICIiAiIgIiICIiAiIgIiICIiAiIgIiICIiAiIgIiICIiAiIgIiICKlVVAREQEREBERAREQYbXPcbeprA5yaDtUM0zu4kilfE2ziraVc4mhDmhwLQMxjnXMHYpZpqO9BIPm1528Idi59u2se+RRWoAVaRHL6kho05Y0kugcUrigudu/tPo4B+6/wC+rD7oFp82D6LvvqJ3BsCpdaTxjHWCKg0POK9exajNS+wbvZnzMZLvbIy6jnNbQitQDwiQG1u1wyrjgpFui3QusjGvdHLI1zrhuXOC6lRerTA0d0ca5RNZxrAPrY9q6Xotwt1hLXO4ZaY3OoCRIyha8gimPAdzkJCtX/iZ/wAraPpRBU/xL/5Sf6yNcf3SeGR2p7BPI3CoDTdAum48XWigIcCD061q3T235VPzSP8Aap0O5n3SXarHN9cwdgVh90eTVYpf9QO5i4HJpm0AkOtVpqMPhH4U51Z45m+U2j61/wB5Fjvv+Ik2qwO57Sf7ap/iDaTlo8/6h/8AaXA36WlP7efnkf8AeWPwyQ5zS8t52PWnRHf/ANPbX/8An9M8n9tU/Tq2fIG/WyfcXz7JPXOR514k95WMltak/nWnSR9CfpvbdVii55Jfuqh3bW75LAOV0q+fABqB6B19IVxioK3XU2070qx3127a2+gsw5S/7ysO7W2eZZB9LvkXBC0ea7o/BVo3zHbPzglI7s/dra9ZsQ5R7ZVgfu4tWuawjmZ3yrh8bAXAUIFQOSvMtvHoNuvt/BKR1aPdpbHkiK0WN7qE3WxtceU0fkpNoXSkekY3RSAwWqPygw41yvtxF9lc2nLaMCuBww+Dzg0Dm0BukVBGTga8/UpOXGF7LTZDvbhRwLcANuA1HIhPaek00jFLDIWS74HDIguLXDIOaRqNNdDmsdn0pM2hZNK3lc7raSpZoq2xaWslcGTMwcM96kIzA+NG6gw102gUiNrszo3uZI269po4Z0PEdYOBB1ggoqZbmt2N4iO0EBxIDXfFeTkD5jjkNROzAKcxSAjD/wCcq4aRXNTPcbukIc2CZ1ScI3k+VsjedZ812vI40vNwroSKyN4IqFeooiIgxWptWOG1pHSFELBC2WOSCTyZGEHkcLrqceIPMpmVCbE649vEaHkyKn2OeuBaS2TB7S5jsPjxuuSU4rwKw3qOB/dPI6pYch8YPH76kW7awmO1uIBuzNbKMaC80CKQCnJG48cnGo/NC5wIGGGFXOcA6oLXUOsEVzC6YwyytUh9zy33J3Qk4SNw9dlSP4d86GrRkLFZpzFKyRubHBw46GtOfJIMvuz2J0D22mIAXiMxUVdwJBz0idy1XLH6emd5u04Uw15ld53XusmlbJvJtBgfea9pexxuluYNMCCCRnsPEoHH7mUIr+vRuzFeEej3nArMac2lkvEuLRUmpNXZ8xVhcKeQOl3tXTx7mtn1288wf/46uHub2XGtukxzo12P8hIVzCGPjFKVBoaXsKjLjz4lkZG/APJaNRIIrXJwqMuNdI/RKxwuLBOZDQOJkiidStQADLHXVq4lktuh7FHCZGyNe/JrPBIm1eMCL9KUBrjTGiRKhOjNEVYHSPcK1IDKGuOZdiMeKuGtbJujodcbjxmV/cQFlvfnkVC9Bi8X2cf8P/Nl10+dxBDYIPkzfrJv7iox9TXUMu8rNVEYGWeG+39SYWEY8NwOFdd4EahnsWe0RQgHe7C0OJAHv0hxORpvlKZ6jyKt5HPogoWR3RfghJGZuB1TxVCzRtbTGKIcW9sw4sl5IDfN7UMuM7V671O5UXFja/BQ127zHgNvkrIZG4MNxodgAAGtqRhQAUGKvsVnc9wYwVc7WcgBm47Gj2DMqZ2bRNka1odZmvcBi97yS46yaDCuwYBMEG0BpyTR9qEjakVuyM9JHnTlGYOorsOn7Ay2QMtVlIcbgc0j9rGcbtPOBqQNt4a8I86y2XXY4jyvkPevfZ9OugiEdmhgjaK0ADzQk1JxdieM1SKiyoW1/NOsZcqyPY6pJOZJPKc1W4qjoO4zdAZm3JHVmYBe/wAxmQkGq8Dg4DXQ4XgpcCuR7m7JM6eN0APBeC5+NwNr74HHI1beF3PLZUdUsUocDQ1oac+FR1rOtY9KIiiqFQmUcN/rO/qKm6htsbSWT13dbiVNCdrJWCOeMPaMRjR7DlVjhiDn2ZLSz7l2HGK00+bK2h+mzD+FblqoVc2JqNw7mpnCodBmRQyYgtJafi7Qsn6KTefZ/rf/AFW3smTuKSTreXd69C1y1JjRt3MSj9pZvrT9xRzSvueW2R9Y7fZmNxqN8kzc4nJrRtU/RKRzux+5ja2va9+lIDdINKymqmH6Pv8AlEHS8/YW0VqlEat24bfX3nW2Jup1I3vyrSgq2mJ2qI2rc/MHFrI6tzreZi6gDjmMMF06Z+C1T03Rz/8AR+0ejH02+1eS26GnF0FnluDRQg4kE6uIE8y6QWq0tUogkW5mfUIx+9+CzDcxPti+k77qmtEoghf6MTedF9J33F4rVudmMkcfBo+8SQSQAy7eJwHnAc66DRVSiIxblHj9owczlnj3JPr8M36Bw4vKUoXoszcUDQ+5yzQso4SyPPlvvXA7YA0A3QK5VO3MlbHxbZvQv+ud3K+NVdgaUccK1AFBxZ1qqq1uj7N8nJ5ZpParvAbP8mbzySH7SoJDqZJrzAGquOKuFa0uuptqKZe3BKKixwDKyxc949pWRkUWqy2cf9sHtVqstT7rHu81rnfRaT3KUXWe1vdEwVIFxuAwwoMMFJNBNpCOMuPWR3KNMZdAbsAHQKKVaLbSJnqg9OPeor1oiKgoppRtJn8vaAVK1GdNN9+dxgdgHcpo8QVCqhUKYjzWU4y/9TtjjPes688Hly+s09LGD7Kzqoqitc4AEk0AxJ2ALWSaVqeA0U2muPNqVG1qrXOWq8Of83o/FWutj9o6FB7J3LwPKo6dx19QWJzjt7EGSqskfQEnUredWSFEUZMTqCyXisIKrVAllcMqdCzQyVAO1YleEGdoXrs4WtPKVSqKkMbll30+celR+NZAEG73753X+KuDztPStE4LySWp0RvMPKNRGwoJRVYrdjG8ecLn1hDPtKtnlD2tcMnAEc6ttgwaP8yI/Rka89TSis7ypdZmUY0bGgdAUSu1w24KZKYoiIqCjunh77ytHaVIlod0I4bTxHqP4qaNUFZLIGiriAMsdpNAOMnKiyBa3SrXki55RZK2M4YTENu55EtDwOca0Rkjdw5DRwBbHm01qL9ajMCl3EgZr0VWvdZoyDvTWh+JZQAStfTCteFWudeOtRVewYXqZXjSmXHTirVVGv3QSERgD4zwDyAF3aAtdA1bDTfks9f7Ll5oskRShVCVkJWNzkKtqqFytdIsLpUGe8rHleczKm/INloqFr5Wtf5JvVxpkxzhjygLz6CZvheZKfBOcW3JGbzK0ULA9zhfF6/QEVo0HEYu8hmBzTfRsCQr0hyvBXmbKrxIg9ICuDFia9ZWuVgyxxrO2JYo3L0xlFWGFanTDKNK31FqNNjg84UNbrRApDH6o68VmtHlRD55PRFJ30WLRvwUfqN7Asr/AIWMbGyHrjA/qKar3WVtZGD5ze0KWKMaMbWVnLXoBUnRRERAWl3RN8g+t3LdLT7oxwGH51OlpPcpo0qslYCCHAEHMEVB5QVcCjkR43PIeGX3lpY40L3HFrmDMmpFH5ZK9yxT/Cx+pKOuI9yvcVUaPdbb95iY67e4dKA0PkuKi43aN1Qu+kPYtv7oj6Wdp/zPsPXHPGQ2lEdLduy2Qfx/+qxP3XOP7Jv0j7FzsaUHGrm6UByDupCanrt07z8RnSVjO6F51M6/aoN43GppQaZ+YUJqbHTcnzOj8VTxy/zm9Chfjw+Z1qnj0+YOlCamvjZ/njoCp42f6TqHsUK8eu8wdKtOnH+a3pQmpv43f6Q9A9itOmn+kd+eZQnxzJsHWrHaTlOodBQmpw3Tb/Sv6SqnTT/SyfSPtUFbbpfy1U8YyHCvUPYhE0k04/0sv0ne1azSGmpT5M8w5JHjsKj0tok1XiPV6dSwmR+uvQhEl0RbpHOdemmNG1xkedY2lSDR1SCSScRma7dqheg5CC+ppgBjxn8Aplo6QXDiK/8Awe1Ujq+jvgo/UZ/SFe0+/H5sTf5j3f2lSyDgM9VvYFWzissh2CNnRff/ALgUabrQrayjiBPd3qRLRaBbw3H5vaR7FvUUREQFqN03wQOx47CO9bdajdUP1Z52Fh/jAPamjQROqrivPY3YL0FZR47V5cR43jpYT9lVerLceFF/1KdMcgVZCqId7ptfBQdQkF7Gho5pYKDXi4LkZ0aB5VeJdi90JgdZC12Re3qcCuc2SBtpicWn31pF4ajVooaagcRyhaZrSCws/JQ2Vgyz5SsrrK8Ei6QQaEUyKp4I/YVYnJYIGD4vae1C1g+IOgK7wRyp4IUiVWrfNHQEMrRk0dAVPAneaegq8aPd5p6EhQTD83VUWmmQ/iVRo52sdiyt0U7Z1hIVjFq/NQqttf5qFkGiHA45cv4L0s0G7iSJXlFt4j0hWSWhpBDm1HNUci9viJ7Tjl2dS9DdBHb1hIVq2WgAAAO6taxyWkbHc62p0CQdRHKK9qy+IG+c36Q9qsK09mfW9gdXf7FvtCTBgdwWm9QEkVIoa1HftXik0MWGrXAg5ioJ6is1jjcMC09Ckax3GxStc0FpBFAKji1cSusQ4Ux2yYc0UTe1pUPs2kxHV7JANuZaQPOHepFuZ0xFaGu3t4Lg5znDYHOJFK5jIV4lncazUx0APLPqjtW4Ws0C3gOPzuwBbNGhERAXm0lFfie0/GFOlelWSioQQKx1BLXZgkHlGBXrJWbTVmuS3hk8Y+sPaOxeeqg8lv8AicUjOurftKkhVbf5I4nxn+Y1WyIzqK7urI6WOJjXU4biTyMdcBGurrow5VynQsrobVTCt9sbhqILmscMOkHkXZdIyfrNjaaXXSvBqK+TE9zP4g1cg0rZ3Mtcji0hvhDxeoaAMmNTzUWhMbZomV8j7jYgW0reJAIGALnAeUaHDYF6INCQ3ffpCx+trYr4HI4vaD1LdaPF6aUHXGzpq496kejbKzemmgqak4YnE581F0zOnPfaA2jRVmp73PODtNmiPR+sBYG6Lh+NLaz6kUDe1zl042MbQrH6NrrHWrMPJzJ2iYvittzuWSFvZZzRUisUdBesdpqQCa2oYEjHBtlC6WNDjaOhVfoNpzPV+Kkw8nN26MjP/BSnltMv2Q1PFrcB4A0HjtFqP++Aui+JWj43V+Kge6LdK+KaSKOOK6wgVeCXE0BJwIAzSYeS6DRh+Q2b94zO/qtCr4pdQX7FYhnlGSKVNPKedVFpDuttNcHxt4hG0j+IEr0fplafOi+rb3p0T5N/BoHZZNH/AOniPawr22fR1pY2g8EGJ8mCIAAklooIdlFuty07Z7PHKW0LgagHAOaS004qhbwWdv5Ktw47+o1DZrSR8LCOSNg/2wssOj7UK1tQOJI4AFAdWACkDLOwZDr/ABWQNbxJcOGtG2xWr5Y4cgcOxwXmtWjbbejLLdM5t6jwJJRQHAGm+mra50oRnjqkuCtc7jUq58Y0/gUrwWutcpBwIJeQQdRBkoQdi8e5yNu+32tALoqVApheB9nQtzNKGte/zQ53GboJoOPCi1O5OElzGAgnhMzwq0Mrj1rm1O8dB0K33ocZPs7l71gsUFxgaTUjPlJqVnUbEREBUKqiDW6RsokbQ8oIzB2haOTRrxkQeoqUyheVzSeJBCdOPMTOGCCcWnAglrmmlRlmM+5eO0aViBpfFdmtTq02FrxR7Q4VHlCvarrPo5jPg42N9Vob2BRI5ZJbt8niEd4hpc51G1AwF0OPxakkA7aDWtJpzQ9ZnuLQ5jy52DnDB5qcK0wNQu22mwtfwSMHVGHGPyVCtI6Mvtewg77ETdphebUVHJrA2OaribiOWM3ZSNrABzUw7VKdHy0jZydpPGoZpGe5MXGrSDW64FpI14HHKqssu617iYorG9xY03TeNJHNoA0EMoCdWK6ZrGZ26AJ/zgq+ELnlh3UWyW8G6KlBDSW3hLR5FODXe6AkVpx0GtXWDT+kZX3fFUsYINHvinLQ6nBvG6KCtKntUuNduhC0cfWq+E8a5/Zrfpd7Hk2BrHtIutdG8B7cnBpMlLwz2Gh4q+6yjSTh75EyMnYGcHjIMuI4qhLglNqtWBx7fauSboYA+0yuvHytSl40VpRzhfkguY3qBjHU2tN5448Vp5dzhEkjZ5rY6S8amCyOcwggFvC3tza0ONDTBTdIjIsDfOd1exXeBN2u6vYpQNzDPO0qeSBret0QVRuVbjVukiK4cKzMwoPKvDE1vYimFNYJUqxvdw0wZZWNqcHP63k95UmbbBtUHg0M4tMUclqs9SLjnSse4ONa8BjiHN21LTjrzG2s+5CVoodITPqDVznPvA0wLA0gAcRrXblS0SMWtPCuVRGy7hbSJL79LSuGPAuy3TUEUxn416IdwbhvgdpG1OY/IG/fj2XJN91GurLA1TlhEm8IOx3WsUlpPmu6Co5Yfc8Yy8JLbaJQ4UcH7OI3yWnjBqslh9zmzx3gZ7RI12bX3ObENqCNoTkRkmndDIXPaXRPcXUxFC7MV1HE8R5cVu9zEkRlhMOW+z1GRBcXFoP7tF4bJuPiY0NFotRbsL46dG90W33O6Dhgna4Pkcamgc4GhdXGjWiuJ1qXCam4KqqAKqjQiIgIiILXNqqXFeiCy4q3FciC24tFp7RpvCWIVcMHACpI20qK5kbcjjSi36te2qCDSyDJwI4iHD+poV7Z8AAX0GVGvI6gprvYTewiIXeJ+JKf+1J91XBjjlFL9W4doUy3sJvYQQ/eZPQS9DR2uCuFml9BJzmMfbUvuBLgQiJCxzehI5XM7iV5rRZqH3wMY4YcIjmIyBFFNroVroGnMA8oCEQcMi9LD0M+8rgItU0fMG9xU2EI2K65y9KEQmCy3nje3MccacGlKgjMasdq2J0RN6WL6px/3QpLcVaIRGxoeX00fNE7+6rxod+uYc0Y73FSGiURWgGhXemfzNZ3tKqNCn00vRH9xb6iUQaIaE/zpf5f3F6rHowMcDec71jgOMAYV5ls6IAgqiIgIiICIiAiIgIiICIiAiIgIiICIiAiIgIiICIiAiIgIiICIiAiIgIiICIiAiIgIiICIiAiIgIiICIiAiIgIiICIiAiIgIiICIiAiIgIiICIiAiIgIiICIiAiIgIiICIiAiIgIiICIiAiIgIiICIiAiIgIiIP/Z"/>
        <xdr:cNvSpPr>
          <a:spLocks noChangeAspect="1" noChangeArrowheads="1"/>
        </xdr:cNvSpPr>
      </xdr:nvSpPr>
      <xdr:spPr bwMode="auto">
        <a:xfrm>
          <a:off x="7067550" y="46482000"/>
          <a:ext cx="3810000" cy="3805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149</xdr:row>
      <xdr:rowOff>0</xdr:rowOff>
    </xdr:from>
    <xdr:to>
      <xdr:col>14</xdr:col>
      <xdr:colOff>1304925</xdr:colOff>
      <xdr:row>151</xdr:row>
      <xdr:rowOff>1423988</xdr:rowOff>
    </xdr:to>
    <xdr:sp macro="" textlink="">
      <xdr:nvSpPr>
        <xdr:cNvPr id="22" name="AutoShape 33" descr="data:image/jpeg;base64,/9j/4AAQSkZJRgABAQAAAQABAAD/2wCEAAkGBxQTEhQUEBASFhQXFxcWFhUVFhgXFRQUFBcXFhQXFBcYHCggGBolHBYVITEhJSkrLi4uGB8zODMsNygtLiwBCgoKDgwOFA8QFywcFBwsLCwsLCwrLCwsLCwsLCwrLDcsKywsLCw3MCw3LisrKysrLCwrKzcsKysrLCsrKys3K//AABEIAOEA4QMBIgACEQEDEQH/xAAcAAEAAQUBAQAAAAAAAAAAAAAABgECAwUHBAj/xABQEAABAwEEAwoHDAgEBwEAAAABAAIDEQQSITEFQVEGEyJhcYGRobHBFBUyUlNy0QcjM0JUYpKTwtLh8BYkQ4Kio7LTF2OUw0Rkc4PU4vFV/8QAFwEBAQEBAAAAAAAAAAAAAAAAAAECA//EAB0RAQEBAAICAwAAAAAAAAAAAAARARIhIjECQVH/2gAMAwEAAhEDEQA/AO4oiICIiAiIgIiICIiAiIgIiICIiAiIgIiICIiAiIgIiICIiAiIgIiICIiAiIgIiICIiAiIgIiICIiAiIgIiICKlVVAREQEREBERAREQYbXPcbeprA5yaDtUM0zu4kilfE2ziraVc4mhDmhwLQMxjnXMHYpZpqO9BIPm1528Idi59u2se+RRWoAVaRHL6kho05Y0kugcUrigudu/tPo4B+6/wC+rD7oFp82D6LvvqJ3BsCpdaTxjHWCKg0POK9exajNS+wbvZnzMZLvbIy6jnNbQitQDwiQG1u1wyrjgpFui3QusjGvdHLI1zrhuXOC6lRerTA0d0ca5RNZxrAPrY9q6Xotwt1hLXO4ZaY3OoCRIyha8gimPAdzkJCtX/iZ/wAraPpRBU/xL/5Sf6yNcf3SeGR2p7BPI3CoDTdAum48XWigIcCD061q3T235VPzSP8Aap0O5n3SXarHN9cwdgVh90eTVYpf9QO5i4HJpm0AkOtVpqMPhH4U51Z45m+U2j61/wB5Fjvv+Ik2qwO57Sf7ap/iDaTlo8/6h/8AaXA36WlP7efnkf8AeWPwyQ5zS8t52PWnRHf/ANPbX/8An9M8n9tU/Tq2fIG/WyfcXz7JPXOR514k95WMltak/nWnSR9CfpvbdVii55Jfuqh3bW75LAOV0q+fABqB6B19IVxioK3XU2070qx3127a2+gsw5S/7ysO7W2eZZB9LvkXBC0ea7o/BVo3zHbPzglI7s/dra9ZsQ5R7ZVgfu4tWuawjmZ3yrh8bAXAUIFQOSvMtvHoNuvt/BKR1aPdpbHkiK0WN7qE3WxtceU0fkpNoXSkekY3RSAwWqPygw41yvtxF9lc2nLaMCuBww+Dzg0Dm0BukVBGTga8/UpOXGF7LTZDvbhRwLcANuA1HIhPaek00jFLDIWS74HDIguLXDIOaRqNNdDmsdn0pM2hZNK3lc7raSpZoq2xaWslcGTMwcM96kIzA+NG6gw102gUiNrszo3uZI269po4Z0PEdYOBB1ggoqZbmt2N4iO0EBxIDXfFeTkD5jjkNROzAKcxSAjD/wCcq4aRXNTPcbukIc2CZ1ScI3k+VsjedZ812vI40vNwroSKyN4IqFeooiIgxWptWOG1pHSFELBC2WOSCTyZGEHkcLrqceIPMpmVCbE649vEaHkyKn2OeuBaS2TB7S5jsPjxuuSU4rwKw3qOB/dPI6pYch8YPH76kW7awmO1uIBuzNbKMaC80CKQCnJG48cnGo/NC5wIGGGFXOcA6oLXUOsEVzC6YwyytUh9zy33J3Qk4SNw9dlSP4d86GrRkLFZpzFKyRubHBw46GtOfJIMvuz2J0D22mIAXiMxUVdwJBz0idy1XLH6emd5u04Uw15ld53XusmlbJvJtBgfea9pexxuluYNMCCCRnsPEoHH7mUIr+vRuzFeEej3nArMac2lkvEuLRUmpNXZ8xVhcKeQOl3tXTx7mtn1288wf/46uHub2XGtukxzo12P8hIVzCGPjFKVBoaXsKjLjz4lkZG/APJaNRIIrXJwqMuNdI/RKxwuLBOZDQOJkiidStQADLHXVq4lktuh7FHCZGyNe/JrPBIm1eMCL9KUBrjTGiRKhOjNEVYHSPcK1IDKGuOZdiMeKuGtbJujodcbjxmV/cQFlvfnkVC9Bi8X2cf8P/Nl10+dxBDYIPkzfrJv7iox9TXUMu8rNVEYGWeG+39SYWEY8NwOFdd4EahnsWe0RQgHe7C0OJAHv0hxORpvlKZ6jyKt5HPogoWR3RfghJGZuB1TxVCzRtbTGKIcW9sw4sl5IDfN7UMuM7V671O5UXFja/BQ127zHgNvkrIZG4MNxodgAAGtqRhQAUGKvsVnc9wYwVc7WcgBm47Gj2DMqZ2bRNka1odZmvcBi97yS46yaDCuwYBMEG0BpyTR9qEjakVuyM9JHnTlGYOorsOn7Ay2QMtVlIcbgc0j9rGcbtPOBqQNt4a8I86y2XXY4jyvkPevfZ9OugiEdmhgjaK0ADzQk1JxdieM1SKiyoW1/NOsZcqyPY6pJOZJPKc1W4qjoO4zdAZm3JHVmYBe/wAxmQkGq8Dg4DXQ4XgpcCuR7m7JM6eN0APBeC5+NwNr74HHI1beF3PLZUdUsUocDQ1oac+FR1rOtY9KIiiqFQmUcN/rO/qKm6htsbSWT13dbiVNCdrJWCOeMPaMRjR7DlVjhiDn2ZLSz7l2HGK00+bK2h+mzD+FblqoVc2JqNw7mpnCodBmRQyYgtJafi7Qsn6KTefZ/rf/AFW3smTuKSTreXd69C1y1JjRt3MSj9pZvrT9xRzSvueW2R9Y7fZmNxqN8kzc4nJrRtU/RKRzux+5ja2va9+lIDdINKymqmH6Pv8AlEHS8/YW0VqlEat24bfX3nW2Jup1I3vyrSgq2mJ2qI2rc/MHFrI6tzreZi6gDjmMMF06Z+C1T03Rz/8AR+0ejH02+1eS26GnF0FnluDRQg4kE6uIE8y6QWq0tUogkW5mfUIx+9+CzDcxPti+k77qmtEoghf6MTedF9J33F4rVudmMkcfBo+8SQSQAy7eJwHnAc66DRVSiIxblHj9owczlnj3JPr8M36Bw4vKUoXoszcUDQ+5yzQso4SyPPlvvXA7YA0A3QK5VO3MlbHxbZvQv+ud3K+NVdgaUccK1AFBxZ1qqq1uj7N8nJ5ZpParvAbP8mbzySH7SoJDqZJrzAGquOKuFa0uuptqKZe3BKKixwDKyxc949pWRkUWqy2cf9sHtVqstT7rHu81rnfRaT3KUXWe1vdEwVIFxuAwwoMMFJNBNpCOMuPWR3KNMZdAbsAHQKKVaLbSJnqg9OPeor1oiKgoppRtJn8vaAVK1GdNN9+dxgdgHcpo8QVCqhUKYjzWU4y/9TtjjPes688Hly+s09LGD7Kzqoqitc4AEk0AxJ2ALWSaVqeA0U2muPNqVG1qrXOWq8Of83o/FWutj9o6FB7J3LwPKo6dx19QWJzjt7EGSqskfQEnUredWSFEUZMTqCyXisIKrVAllcMqdCzQyVAO1YleEGdoXrs4WtPKVSqKkMbll30+celR+NZAEG73753X+KuDztPStE4LySWp0RvMPKNRGwoJRVYrdjG8ecLn1hDPtKtnlD2tcMnAEc6ttgwaP8yI/Rka89TSis7ypdZmUY0bGgdAUSu1w24KZKYoiIqCjunh77ytHaVIlod0I4bTxHqP4qaNUFZLIGiriAMsdpNAOMnKiyBa3SrXki55RZK2M4YTENu55EtDwOca0Rkjdw5DRwBbHm01qL9ajMCl3EgZr0VWvdZoyDvTWh+JZQAStfTCteFWudeOtRVewYXqZXjSmXHTirVVGv3QSERgD4zwDyAF3aAtdA1bDTfks9f7Ll5oskRShVCVkJWNzkKtqqFytdIsLpUGe8rHleczKm/INloqFr5Wtf5JvVxpkxzhjygLz6CZvheZKfBOcW3JGbzK0ULA9zhfF6/QEVo0HEYu8hmBzTfRsCQr0hyvBXmbKrxIg9ICuDFia9ZWuVgyxxrO2JYo3L0xlFWGFanTDKNK31FqNNjg84UNbrRApDH6o68VmtHlRD55PRFJ30WLRvwUfqN7Asr/AIWMbGyHrjA/qKar3WVtZGD5ze0KWKMaMbWVnLXoBUnRRERAWl3RN8g+t3LdLT7oxwGH51OlpPcpo0qslYCCHAEHMEVB5QVcCjkR43PIeGX3lpY40L3HFrmDMmpFH5ZK9yxT/Cx+pKOuI9yvcVUaPdbb95iY67e4dKA0PkuKi43aN1Qu+kPYtv7oj6Wdp/zPsPXHPGQ2lEdLduy2Qfx/+qxP3XOP7Jv0j7FzsaUHGrm6UByDupCanrt07z8RnSVjO6F51M6/aoN43GppQaZ+YUJqbHTcnzOj8VTxy/zm9Chfjw+Z1qnj0+YOlCamvjZ/njoCp42f6TqHsUK8eu8wdKtOnH+a3pQmpv43f6Q9A9itOmn+kd+eZQnxzJsHWrHaTlOodBQmpw3Tb/Sv6SqnTT/SyfSPtUFbbpfy1U8YyHCvUPYhE0k04/0sv0ne1azSGmpT5M8w5JHjsKj0tok1XiPV6dSwmR+uvQhEl0RbpHOdemmNG1xkedY2lSDR1SCSScRma7dqheg5CC+ppgBjxn8Aplo6QXDiK/8Awe1Ujq+jvgo/UZ/SFe0+/H5sTf5j3f2lSyDgM9VvYFWzissh2CNnRff/ALgUabrQrayjiBPd3qRLRaBbw3H5vaR7FvUUREQFqN03wQOx47CO9bdajdUP1Z52Fh/jAPamjQROqrivPY3YL0FZR47V5cR43jpYT9lVerLceFF/1KdMcgVZCqId7ptfBQdQkF7Gho5pYKDXi4LkZ0aB5VeJdi90JgdZC12Re3qcCuc2SBtpicWn31pF4ajVooaagcRyhaZrSCws/JQ2Vgyz5SsrrK8Ei6QQaEUyKp4I/YVYnJYIGD4vae1C1g+IOgK7wRyp4IUiVWrfNHQEMrRk0dAVPAneaegq8aPd5p6EhQTD83VUWmmQ/iVRo52sdiyt0U7Z1hIVjFq/NQqttf5qFkGiHA45cv4L0s0G7iSJXlFt4j0hWSWhpBDm1HNUci9viJ7Tjl2dS9DdBHb1hIVq2WgAAAO6taxyWkbHc62p0CQdRHKK9qy+IG+c36Q9qsK09mfW9gdXf7FvtCTBgdwWm9QEkVIoa1HftXik0MWGrXAg5ioJ6is1jjcMC09Ckax3GxStc0FpBFAKji1cSusQ4Ux2yYc0UTe1pUPs2kxHV7JANuZaQPOHepFuZ0xFaGu3t4Lg5znDYHOJFK5jIV4lncazUx0APLPqjtW4Ws0C3gOPzuwBbNGhERAXm0lFfie0/GFOlelWSioQQKx1BLXZgkHlGBXrJWbTVmuS3hk8Y+sPaOxeeqg8lv8AicUjOurftKkhVbf5I4nxn+Y1WyIzqK7urI6WOJjXU4biTyMdcBGurrow5VynQsrobVTCt9sbhqILmscMOkHkXZdIyfrNjaaXXSvBqK+TE9zP4g1cg0rZ3Mtcji0hvhDxeoaAMmNTzUWhMbZomV8j7jYgW0reJAIGALnAeUaHDYF6INCQ3ffpCx+trYr4HI4vaD1LdaPF6aUHXGzpq496kejbKzemmgqak4YnE581F0zOnPfaA2jRVmp73PODtNmiPR+sBYG6Lh+NLaz6kUDe1zl042MbQrH6NrrHWrMPJzJ2iYvittzuWSFvZZzRUisUdBesdpqQCa2oYEjHBtlC6WNDjaOhVfoNpzPV+Kkw8nN26MjP/BSnltMv2Q1PFrcB4A0HjtFqP++Aui+JWj43V+Kge6LdK+KaSKOOK6wgVeCXE0BJwIAzSYeS6DRh+Q2b94zO/qtCr4pdQX7FYhnlGSKVNPKedVFpDuttNcHxt4hG0j+IEr0fplafOi+rb3p0T5N/BoHZZNH/AOniPawr22fR1pY2g8EGJ8mCIAAklooIdlFuty07Z7PHKW0LgagHAOaS004qhbwWdv5Ktw47+o1DZrSR8LCOSNg/2wssOj7UK1tQOJI4AFAdWACkDLOwZDr/ABWQNbxJcOGtG2xWr5Y4cgcOxwXmtWjbbejLLdM5t6jwJJRQHAGm+mra50oRnjqkuCtc7jUq58Y0/gUrwWutcpBwIJeQQdRBkoQdi8e5yNu+32tALoqVApheB9nQtzNKGte/zQ53GboJoOPCi1O5OElzGAgnhMzwq0Mrj1rm1O8dB0K33ocZPs7l71gsUFxgaTUjPlJqVnUbEREBUKqiDW6RsokbQ8oIzB2haOTRrxkQeoqUyheVzSeJBCdOPMTOGCCcWnAglrmmlRlmM+5eO0aViBpfFdmtTq02FrxR7Q4VHlCvarrPo5jPg42N9Vob2BRI5ZJbt8niEd4hpc51G1AwF0OPxakkA7aDWtJpzQ9ZnuLQ5jy52DnDB5qcK0wNQu22mwtfwSMHVGHGPyVCtI6Mvtewg77ETdphebUVHJrA2OaribiOWM3ZSNrABzUw7VKdHy0jZydpPGoZpGe5MXGrSDW64FpI14HHKqssu617iYorG9xY03TeNJHNoA0EMoCdWK6ZrGZ26AJ/zgq+ELnlh3UWyW8G6KlBDSW3hLR5FODXe6AkVpx0GtXWDT+kZX3fFUsYINHvinLQ6nBvG6KCtKntUuNduhC0cfWq+E8a5/Zrfpd7Hk2BrHtIutdG8B7cnBpMlLwz2Gh4q+6yjSTh75EyMnYGcHjIMuI4qhLglNqtWBx7fauSboYA+0yuvHytSl40VpRzhfkguY3qBjHU2tN5448Vp5dzhEkjZ5rY6S8amCyOcwggFvC3tza0ONDTBTdIjIsDfOd1exXeBN2u6vYpQNzDPO0qeSBret0QVRuVbjVukiK4cKzMwoPKvDE1vYimFNYJUqxvdw0wZZWNqcHP63k95UmbbBtUHg0M4tMUclqs9SLjnSse4ONa8BjiHN21LTjrzG2s+5CVoodITPqDVznPvA0wLA0gAcRrXblS0SMWtPCuVRGy7hbSJL79LSuGPAuy3TUEUxn416IdwbhvgdpG1OY/IG/fj2XJN91GurLA1TlhEm8IOx3WsUlpPmu6Co5Yfc8Yy8JLbaJQ4UcH7OI3yWnjBqslh9zmzx3gZ7RI12bX3ObENqCNoTkRkmndDIXPaXRPcXUxFC7MV1HE8R5cVu9zEkRlhMOW+z1GRBcXFoP7tF4bJuPiY0NFotRbsL46dG90W33O6Dhgna4Pkcamgc4GhdXGjWiuJ1qXCam4KqqAKqjQiIgIiILXNqqXFeiCy4q3FciC24tFp7RpvCWIVcMHACpI20qK5kbcjjSi36te2qCDSyDJwI4iHD+poV7Z8AAX0GVGvI6gprvYTewiIXeJ+JKf+1J91XBjjlFL9W4doUy3sJvYQQ/eZPQS9DR2uCuFml9BJzmMfbUvuBLgQiJCxzehI5XM7iV5rRZqH3wMY4YcIjmIyBFFNroVroGnMA8oCEQcMi9LD0M+8rgItU0fMG9xU2EI2K65y9KEQmCy3nje3MccacGlKgjMasdq2J0RN6WL6px/3QpLcVaIRGxoeX00fNE7+6rxod+uYc0Y73FSGiURWgGhXemfzNZ3tKqNCn00vRH9xb6iUQaIaE/zpf5f3F6rHowMcDec71jgOMAYV5ls6IAgqiIgIiICIiAiIgIiICIiAiIgIiICIiAiIgIiICIiAiIgIiICIiAiIgIiICIiAiIgIiICIiAiIgIiICIiAiIgIiICIiAiIgIiICIiAiIgIiICIiAiIgIiICIiAiIgIiICIiAiIgIiICIiAiIgIiICIiAiIgIiIP/Z"/>
        <xdr:cNvSpPr>
          <a:spLocks noChangeAspect="1" noChangeArrowheads="1"/>
        </xdr:cNvSpPr>
      </xdr:nvSpPr>
      <xdr:spPr bwMode="auto">
        <a:xfrm>
          <a:off x="7067550" y="46482000"/>
          <a:ext cx="3810000" cy="3805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101425</xdr:colOff>
      <xdr:row>150</xdr:row>
      <xdr:rowOff>47625</xdr:rowOff>
    </xdr:from>
    <xdr:to>
      <xdr:col>12</xdr:col>
      <xdr:colOff>2324100</xdr:colOff>
      <xdr:row>150</xdr:row>
      <xdr:rowOff>1981200</xdr:rowOff>
    </xdr:to>
    <xdr:pic>
      <xdr:nvPicPr>
        <xdr:cNvPr id="23" name="irc_mi" descr="http://www.appinformatica.com/imf/impresoras-hp-laserjet-p1005-3g.jp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8975" y="46853475"/>
          <a:ext cx="2222675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94383</xdr:colOff>
      <xdr:row>151</xdr:row>
      <xdr:rowOff>107156</xdr:rowOff>
    </xdr:from>
    <xdr:to>
      <xdr:col>12</xdr:col>
      <xdr:colOff>2416968</xdr:colOff>
      <xdr:row>153</xdr:row>
      <xdr:rowOff>733425</xdr:rowOff>
    </xdr:to>
    <xdr:pic>
      <xdr:nvPicPr>
        <xdr:cNvPr id="24" name="irc_mi" descr="http://www.printerworks.com/Images/2600-ColorLaserJet.jpg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1933" y="48970406"/>
          <a:ext cx="2322585" cy="24360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100011</xdr:colOff>
      <xdr:row>194</xdr:row>
      <xdr:rowOff>66677</xdr:rowOff>
    </xdr:from>
    <xdr:to>
      <xdr:col>12</xdr:col>
      <xdr:colOff>2345529</xdr:colOff>
      <xdr:row>194</xdr:row>
      <xdr:rowOff>1821658</xdr:rowOff>
    </xdr:to>
    <xdr:pic>
      <xdr:nvPicPr>
        <xdr:cNvPr id="25" name="irc_mi" descr="https://www.islandinkjet.com/images/printers/13d35786-d17e-4ebc-aca3-785861dd346d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81" t="11429" r="14183" b="15143"/>
        <a:stretch/>
      </xdr:blipFill>
      <xdr:spPr bwMode="auto">
        <a:xfrm>
          <a:off x="7167561" y="68484752"/>
          <a:ext cx="2245518" cy="1754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57149</xdr:colOff>
      <xdr:row>196</xdr:row>
      <xdr:rowOff>85724</xdr:rowOff>
    </xdr:from>
    <xdr:to>
      <xdr:col>12</xdr:col>
      <xdr:colOff>2238374</xdr:colOff>
      <xdr:row>198</xdr:row>
      <xdr:rowOff>819149</xdr:rowOff>
    </xdr:to>
    <xdr:pic>
      <xdr:nvPicPr>
        <xdr:cNvPr id="26" name="irc_mi" descr="http://www.xerox.es/oficina/assets/images/940_layout/products/hardware/WC7525_WC7530_WC7535_WC7545_WC7556/landtop/slider/slide1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38" r="18620"/>
        <a:stretch/>
      </xdr:blipFill>
      <xdr:spPr bwMode="auto">
        <a:xfrm>
          <a:off x="7124699" y="72428099"/>
          <a:ext cx="2181225" cy="2390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66675</xdr:colOff>
      <xdr:row>200</xdr:row>
      <xdr:rowOff>114299</xdr:rowOff>
    </xdr:from>
    <xdr:to>
      <xdr:col>12</xdr:col>
      <xdr:colOff>2357437</xdr:colOff>
      <xdr:row>200</xdr:row>
      <xdr:rowOff>2228850</xdr:rowOff>
    </xdr:to>
    <xdr:pic>
      <xdr:nvPicPr>
        <xdr:cNvPr id="27" name="irc_mi" descr="http://www.printerworks.com/Images/2600-ColorLaserJet.jpg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75323699"/>
          <a:ext cx="2290762" cy="2114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35956</xdr:colOff>
      <xdr:row>219</xdr:row>
      <xdr:rowOff>104776</xdr:rowOff>
    </xdr:from>
    <xdr:to>
      <xdr:col>12</xdr:col>
      <xdr:colOff>2314575</xdr:colOff>
      <xdr:row>219</xdr:row>
      <xdr:rowOff>2333626</xdr:rowOff>
    </xdr:to>
    <xdr:pic>
      <xdr:nvPicPr>
        <xdr:cNvPr id="28" name="irc_mi" descr="http://static.trustedreviews.com/94/450da8/098b/9098-231dell2335dn600.jpg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506" y="86658451"/>
          <a:ext cx="2278619" cy="2228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</xdr:colOff>
      <xdr:row>227</xdr:row>
      <xdr:rowOff>0</xdr:rowOff>
    </xdr:from>
    <xdr:to>
      <xdr:col>12</xdr:col>
      <xdr:colOff>2314576</xdr:colOff>
      <xdr:row>227</xdr:row>
      <xdr:rowOff>1981200</xdr:rowOff>
    </xdr:to>
    <xdr:pic>
      <xdr:nvPicPr>
        <xdr:cNvPr id="29" name="Imagen 28" descr="Impresora empresarial HP LaserJet 600 serie M60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99" t="-5699" r="9601" b="5699"/>
        <a:stretch/>
      </xdr:blipFill>
      <xdr:spPr bwMode="auto">
        <a:xfrm>
          <a:off x="7067550" y="93935550"/>
          <a:ext cx="2314576" cy="19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227</xdr:row>
      <xdr:rowOff>0</xdr:rowOff>
    </xdr:from>
    <xdr:to>
      <xdr:col>14</xdr:col>
      <xdr:colOff>2014538</xdr:colOff>
      <xdr:row>228</xdr:row>
      <xdr:rowOff>1038225</xdr:rowOff>
    </xdr:to>
    <xdr:sp macro="" textlink="">
      <xdr:nvSpPr>
        <xdr:cNvPr id="30" name="AutoShape 12" descr="Impresora multifunción HP LaserJet Enterprise 500 M525f"/>
        <xdr:cNvSpPr>
          <a:spLocks noChangeAspect="1" noChangeArrowheads="1"/>
        </xdr:cNvSpPr>
      </xdr:nvSpPr>
      <xdr:spPr bwMode="auto">
        <a:xfrm>
          <a:off x="7067550" y="93935550"/>
          <a:ext cx="4514850" cy="341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123825</xdr:colOff>
      <xdr:row>227</xdr:row>
      <xdr:rowOff>47626</xdr:rowOff>
    </xdr:from>
    <xdr:to>
      <xdr:col>12</xdr:col>
      <xdr:colOff>2276475</xdr:colOff>
      <xdr:row>227</xdr:row>
      <xdr:rowOff>2266950</xdr:rowOff>
    </xdr:to>
    <xdr:pic>
      <xdr:nvPicPr>
        <xdr:cNvPr id="31" name="Imagen 30" descr="Impresora multifunción HP LaserJet Enterprise 500 M525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46" r="16245"/>
        <a:stretch/>
      </xdr:blipFill>
      <xdr:spPr bwMode="auto">
        <a:xfrm>
          <a:off x="7191375" y="93983176"/>
          <a:ext cx="2152650" cy="2219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146</xdr:row>
      <xdr:rowOff>0</xdr:rowOff>
    </xdr:from>
    <xdr:to>
      <xdr:col>12</xdr:col>
      <xdr:colOff>304800</xdr:colOff>
      <xdr:row>146</xdr:row>
      <xdr:rowOff>304800</xdr:rowOff>
    </xdr:to>
    <xdr:sp macro="" textlink="">
      <xdr:nvSpPr>
        <xdr:cNvPr id="32" name="AutoShape 17" descr="data:image/jpeg;base64,/9j/4AAQSkZJRgABAQAAAQABAAD/2wCEAAkGBxESEBASEhQQEA8QEBQQDw8QEBIQEA8UFBQWFhcRFBUYHSggGBolGxQVITEhJSkrLi4uFx8zODMsNygtLisBCgoKDQ0MDgwMDysZFBkrKysrKys3LCsrKysrKysrKysrKyssKysrKysrKysrKysrKysrKysrKysrKysrKysrK//AABEIAMIBAwMBIgACEQEDEQH/xAAcAAEAAQUBAQAAAAAAAAAAAAAABwECAwQGBQj/xABREAACAQECCAgHDAcGBwEAAAAAAQIDBBEFEhMhUVKRkgcUMUFhk6HRFyJVcYGy0gYVFjJCU3J0lKKxwSMlM1RiwvA1Y3OCg/EIQ0Sjw+HiJP/EABUBAQEAAAAAAAAAAAAAAAAAAAAB/8QAFBEBAAAAAAAAAAAAAAAAAAAAAP/aAAwDAQACEQMRAD8AnEAAAAAAAAAAAAAAAAAAAAAAAAAAAAAAAAAAAAAAAAAAAAAAAAAAAAAAAAAAAAAAAAAAAAAAAAAAAAAAAAAAAAAAAAAAAAABpYUwrRs8MetONOPIr88pPRGKzt+Y4LD3ClKm0rLY52hP5c5umtkIS7WgJKBDj4W8Ic2Do9ZVf8iK+FrCPk6PWVPZAmIEPLhYwj5Oj1lT2Sq4VsI+TodbLuAmAEQeFXCPk+HXS7ivhUwj5Oh1z7gJeBEXhTwj5Op9ePCnhHydDrwJdBEfhSwl5Op/aCvhRwj5Pp/aAJbBEfhRwl5Op/aB4UcJeTqf2gCXARH4UcJeTqf2gp4UsI+TqfXgS6CI/ClhHyfT+0FHwp4R8n0+vAl0EP8AhSwn5Pp9a+8r4U8J+T6fWSAl8EQ+FTCPk6HXPuKeFbCPk+HWy7gJfBD/AIV8I+T4dbPuLXws4R8nQ6yfsgTECHfC1hDyfHrKnslHwt4Q8nw6yp7IExgibB/C3aZTSq4PcYN3OUK07103Sp3Pajv8B+6ezWp4tOWLUuvdKfiz865pLzAe0AAAAAGK1WiNOE6kndCnCU5PQoptvYjKcnwqWnJ4Ht7XLOg6XWNQfZJgfPXun91de22qdoqSaUm8jC9qNKnf4sIrzXX6Xeed761dd7zOl9zVOMaCndFSlenJ3X3KTuV56WVjpjtQHE++lXXe8x751daW1nb5aOtHeQ4xHWjvIDiffKrrS3mV4/WuvxpJaW2ltO2VojrR3kY6VaLlKTlHM3CF8lmSzNrzyT9CQHHLCFTXltY98KutLadxxiOtHeiXKvHWjvIDhuP1dae1jj1XWntZ3PGI68d5d44zHXjvoDhuO1dae1jjlXTPazueNQ14b67yqtcNeG/HvA4bjdbTU7S7jFb+92S7jueOw+chvx7yRLRZKNOy2CpkqSozpQnaa2Syk5N04uMb0m0pSd7loTXOBALtFf8AvfvdxR2qtpq9vcfQ/ubwfTlKpSlThWjTg1OrOhTWTqX3ZJSjFYzWe/luuWfPcRk7ZDXhvx7wOE45V01Nr7ikrZW5nO/S77kd1xyGvDfj3lkrXHXjvoDh6drqpNOU5Y1197ea7Q1yDjc/49+p3nbcbjrR3kONR1o7yA4njstM+sn7Q47PTPrKntHb8YjrR3kOMR1o7UBw8sI1M10pK5v5Unffdmbb8xT3zq60trOytlojk554tqN6zrlWf8i+Vphe/Ghy60QOK99auvLeZX32q68t5nZu0w0x2otdohpjtQHHe+1XXe8KWGK0ZwnGpKNSElKE4yeNFrka6TseMR0x2ovioVFKLUJJrOszAl/gz91TwjYlUmkrRSm6NdR5HJJNTS5sZNPz3nWkJf8AD9anG04SoX+K1CpFdMJzg357nHYTaAAAA4HhxqXYHrfxVqEf+4n+R3xHfDs/1TdptVFes/yAhzAtJSpZ0ni5o3q/FvSebabys8dC2I1MAvxJrQ49sEb6kBZkI6q2IpkI6FsRmvKXgWZCOhbEW2WhHF5Fyy5lryM8WWWOXir0+swL1Z46I7EXKhHQtiPAq4dqKUldDxZSjnv5m1pLPf8AqaIbH3gdGqEdC2Iq6EdC2I5v3/qaIbH3j4QVNENku8DpMitC2IrGlHQtiOa+EFXRDZLvHwgq6Ke7LvA6lUY6FsRvU7ZWUVBVaygliqCq1FFLQkndd0HEfCOtop7r7x8JK2inuy9oDuOPVrrstXuuuuy1S67RdeaeRjoWxHJ/CStop7svaHwjraKe7L2gOrdKOhbEWSox0LYjl/hFW0U92XePhFV0U9ku8DpchHQtiKcWjoWxHOL3Q1dFPZLvHwhq6IbJd4HRcWjojsQdnjojsRzvwhq6tPZLvHwgq6tP73eB7dts8cnUzL9nLmWqy+VJaFsRdaH+jn9CXqspj5l5l+AGPJR0LYijpLQtiLsYuTAxqjHVWxFXQjc3ck1nTSuaa50zIilWV0JvRGT2JgenwF12sK1l87Zqknvwl+Z9AHz1wKRuwwvqlX/xn0KAAAAjnh3/ALLh9bp+pUJGI74dF+q4/WqfqVAIcwI/2n+T1T0UaGBKf7TpULvQmb6AXFEi7FKpAEzDZH4sf65zNcYLGvFp+ZPaByNol+kqfTl+LKXmnaKjxp538eXP/Ey1TlrPawN4oaacs/jebOVSldy579bmA2wzTqzksXPzJvPem85fNScr8ZJX8mNd58wGwDXUXf8AGV17zY2wtSlm8b7wG3cDFLzvaUa6XvMDKDD6XtMdWTSzN7QNsqat/S9rKNvTLawNstb/ABNVt6XtLZt5875NIEjT+I+mD9UxU34sfor8EXxzwX0F6pis78SH0I+qgL0VZQuYC8xWx/oqv+HL1WX3mG3P9DV/w5fgB7fA1/bC+q1f5D6BIB4Gl+uH9WqfyE/AAAAI+4cF+q19Zp+rMkE4HhrjfgxfWafqzAh3B8mqUXcn0SV+zQZcutSP3u8WGk8gnodzLJAXxtKvuxY38tyck/xMkLXFtRbubvai2sbNo0o8anRUVlJSjJteNF5sSTWfkd+MnyFuFpPFpVOSUZJ386bWftQHvMw2N+JT+hH8EZcVs5q2YYqU5RhHkjTpv4qfLBMDwa0vGl9J9PymZY2d60d6S/IshQc5tL6Tfn/3PawRgpVaihc21TlUm86uukklo5GgPJ4u9eG9LuK8Xlrw35dxW31Iqo1TucUkszd1/Oa/GHo7QNjIS14b77hkJa8N9mDjL0do4y9HaBnyEteG++4ZCWvDfZg4y9HaVVqejtAzOhLWhvji8taO+YuNPV7f/QVp6O0DK7PLWhvluQnrQ3yx2h6O0orR0XekDJkJa0N8o7O9an6ZFmW6O0rlf6vArkHphvlIzcMbNTnjRavksbF574v5LzcvSWOv0dpW5Ncq7e4CRKP7OP0I+qjWpVYxp08ZqN8I3Xu6/wAVHgYLw1VlVpU2/EclG7FSSXnuPdo0m4UmuamltUe4C7jUNeG8i7jdPXhvIzQk0knClJJNO9O933Z207+bmu5S51c96p0lpXjNPpzvMBrcap68N5FmEJf/AJ6rWdOnK5rpRnrRcmvFhBJXeJfd584ttDGpygs8qixV6ecD2uBhfreXRZ6n4wJ9IK4GaX61qvRQqetEnUAAABy3CbYsrgu0pcsFGqv8kk32XnUmrhSxqtQrUW7lVpypt6MZNX9oHzzgWtBU5QnKKv8Akyd2w0q9yk7nevQz18M+4rCFGco8XqVIp5qlJZSElpzcnpPI+D9t/dbT1E+4DDJRbxmot6blftLajTVzua5c93M70ZfeS2fu1p6ip3GN4Gtf7tavs9X2QMnHrk74q+551JxvzaDzIe6OUVFYkG1GK+PPNmRsVMF2lf8AT2jqKnccxCF0mrvivPy8q5QN6yyUKteV0XixzJvM3jXc3QbdPC1ZpqFOFNtOLlFu+5+k8uL5c0fO4RZeqj5lHciBR2SEc0rr1zJOTX5dpilRp57sotHJ2/7mZz6IPpdOL/IKf8NPq4dwGlkunsYyfT2M9DLvRDq4dxTLPRDq4dwGhk+n8Rk+n8Tfyz0Q6uHcMu9EOrh3AaGS6exhU+nsZvZZ6IdXDuLoTdyzQ6uL/IDz3T6fxLcTznp5R6IdVDuGUeiHVQ7gPMxPOVyfQ9h6Lk3zQ6uKLI1Xm5N2P4gaDpvQXUVdfer8zN3KvRHdiUlN/wAO6gPaj7opRahiwujdFNyksyzJs2bLhJZOHiv4q5J3LRmOVrrPe+e6/YexZ4NJZm0ks9zu5APXVvWq98qrctV7556T1XusrdLVe6wPRVuWq/TM9iyVqcYOUpU4zudyxlmzeltnL3S1XsZu4OwZaKzSpUatS93eJTk1tSA7/gUsbdrtVX5MaOKtN853p/dZMhx/Bp7naljs08ssWtWkpShem4RSujFtc+dv0nYAAAAAAAAAAAB4nu1wpxXB1srr41Oz1HDm8dxaj95o+T7NSeI3yyd+d8/SfQHD5aqkcGQpQjJqtaIqpKKvUYQvnn88lHYyCKSTiks9yud3KBrKFxbUWY2ZQeh7Cx0n/SYGPFFxmyT0PYyuRlolusowYouM+Rlqy3WMhLVlusgwXBrMbHF56st1h2aerPdkBrRWYz0I5tv4sujZJ3XYs9xm5guyKalfNQcZNXNct7YGpkyjgez71r5yGxj3pXzkNjCvEcTBdna0Nr+vQdE8E/xw2M8e02dqpOK8a674qefmvu9ARqQ50XYplyEr+SW6yqpvQ9gGKdK+D6M69B9EcBmFsvgmnTbvnZak6MtKjfjw+7JL0EAxRI3/AA/YSydttdlbzV6SqwXNjUm07unFn93oAnoAAAAAAAAAAAAAAAAAAeV7o8CQtlHJTbjc8aMlc7nc1yc6zkY4S4LrXFvJcXrrmb/Rz7V+ZMYAgWXB5hW/NZ16K9C7tmU8H2FvmH9ooe2T2AIFjwd4Vf8AybvPaKP5SK+DrCvzS+0UvaJ5AEER4N8K/NwXntEPyZXwbYU1IfaIE7ACC/BnhTVpdeu4quDDCeih179knMAQdHguwl/cL/Wb/lNizcElta8arZY3tvFulJx9OLn5CaQBDvgitPz1m3J9xfDghr89ezrzU5Ml8ARF4Ia37xQ6qRo2vgltsZ/oqlnqxxV42ejJO93pq55uTnJrAEGPgwwnooPoVf8A+S2XBrhRfIpvzV4/mTqAIGfBxhX5qL/16X5yOo4OuD2tZrUrXaY06dSmpZOMZRlOTnFxblKOa65vNnJRAAAAAAAAAAAAAAAAAAAAAAAAAAAAAAAAAAAAAAAAAAAAAAAAAAAAAAAAAAAAAAAAAAAAAAAAAAAAAAAAAAAAAAAAAAAAAAAAAAAAAAAAAAAAAAAAAAAAAAAAAAAAAAAAAAAAAAAAAAAAAAAAAAAAf//Z"/>
        <xdr:cNvSpPr>
          <a:spLocks noChangeAspect="1" noChangeArrowheads="1"/>
        </xdr:cNvSpPr>
      </xdr:nvSpPr>
      <xdr:spPr bwMode="auto">
        <a:xfrm>
          <a:off x="7067550" y="4171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146</xdr:row>
      <xdr:rowOff>0</xdr:rowOff>
    </xdr:from>
    <xdr:to>
      <xdr:col>12</xdr:col>
      <xdr:colOff>304800</xdr:colOff>
      <xdr:row>146</xdr:row>
      <xdr:rowOff>304800</xdr:rowOff>
    </xdr:to>
    <xdr:sp macro="" textlink="">
      <xdr:nvSpPr>
        <xdr:cNvPr id="33" name="AutoShape 18" descr="data:image/jpeg;base64,/9j/4AAQSkZJRgABAQAAAQABAAD/2wCEAAkGBxESEBASEhQQEA8QEBQQDw8QEBIQEA8UFBQWFhcRFBUYHSggGBolGxQVITEhJSkrLi4uFx8zODMsNygtLisBCgoKDQ0MDgwMDysZFBkrKysrKys3LCsrKysrKysrKysrKyssKysrKysrKysrKysrKysrKysrKysrKysrKysrK//AABEIAMIBAwMBIgACEQEDEQH/xAAcAAEAAQUBAQAAAAAAAAAAAAAABwECAwQGBQj/xABREAACAQECCAgHDAcGBwEAAAAAAQIDBBEFEhMhUVKRkgcUMUFhk6HRFyJVcYGy0gYVFjJCU3J0lKKxwSMlM1RiwvA1Y3OCg/EIQ0Sjw+HiJP/EABUBAQEAAAAAAAAAAAAAAAAAAAAB/8QAFBEBAAAAAAAAAAAAAAAAAAAAAP/aAAwDAQACEQMRAD8AnEAAAAAAAAAAAAAAAAAAAAAAAAAAAAAAAAAAAAAAAAAAAAAAAAAAAAAAAAAAAAAAAAAAAAAAAAAAAAAAAAAAAAAAAAAAAAABpYUwrRs8MetONOPIr88pPRGKzt+Y4LD3ClKm0rLY52hP5c5umtkIS7WgJKBDj4W8Ic2Do9ZVf8iK+FrCPk6PWVPZAmIEPLhYwj5Oj1lT2Sq4VsI+TodbLuAmAEQeFXCPk+HXS7ivhUwj5Oh1z7gJeBEXhTwj5Op9ePCnhHydDrwJdBEfhSwl5Op/aCvhRwj5Pp/aAJbBEfhRwl5Op/aB4UcJeTqf2gCXARH4UcJeTqf2gp4UsI+TqfXgS6CI/ClhHyfT+0FHwp4R8n0+vAl0EP8AhSwn5Pp9a+8r4U8J+T6fWSAl8EQ+FTCPk6HXPuKeFbCPk+HWy7gJfBD/AIV8I+T4dbPuLXws4R8nQ6yfsgTECHfC1hDyfHrKnslHwt4Q8nw6yp7IExgibB/C3aZTSq4PcYN3OUK07103Sp3Pajv8B+6ezWp4tOWLUuvdKfiz865pLzAe0AAAAAGK1WiNOE6kndCnCU5PQoptvYjKcnwqWnJ4Ht7XLOg6XWNQfZJgfPXun91de22qdoqSaUm8jC9qNKnf4sIrzXX6Xeed761dd7zOl9zVOMaCndFSlenJ3X3KTuV56WVjpjtQHE++lXXe8x751daW1nb5aOtHeQ4xHWjvIDiffKrrS3mV4/WuvxpJaW2ltO2VojrR3kY6VaLlKTlHM3CF8lmSzNrzyT9CQHHLCFTXltY98KutLadxxiOtHeiXKvHWjvIDhuP1dae1jj1XWntZ3PGI68d5d44zHXjvoDhuO1dae1jjlXTPazueNQ14b67yqtcNeG/HvA4bjdbTU7S7jFb+92S7jueOw+chvx7yRLRZKNOy2CpkqSozpQnaa2Syk5N04uMb0m0pSd7loTXOBALtFf8AvfvdxR2qtpq9vcfQ/ubwfTlKpSlThWjTg1OrOhTWTqX3ZJSjFYzWe/luuWfPcRk7ZDXhvx7wOE45V01Nr7ikrZW5nO/S77kd1xyGvDfj3lkrXHXjvoDh6drqpNOU5Y1197ea7Q1yDjc/49+p3nbcbjrR3kONR1o7yA4njstM+sn7Q47PTPrKntHb8YjrR3kOMR1o7UBw8sI1M10pK5v5Unffdmbb8xT3zq60trOytlojk554tqN6zrlWf8i+Vphe/Ghy60QOK99auvLeZX32q68t5nZu0w0x2otdohpjtQHHe+1XXe8KWGK0ZwnGpKNSElKE4yeNFrka6TseMR0x2ovioVFKLUJJrOszAl/gz91TwjYlUmkrRSm6NdR5HJJNTS5sZNPz3nWkJf8AD9anG04SoX+K1CpFdMJzg357nHYTaAAAA4HhxqXYHrfxVqEf+4n+R3xHfDs/1TdptVFes/yAhzAtJSpZ0ni5o3q/FvSebabys8dC2I1MAvxJrQ49sEb6kBZkI6q2IpkI6FsRmvKXgWZCOhbEW2WhHF5Fyy5lryM8WWWOXir0+swL1Z46I7EXKhHQtiPAq4dqKUldDxZSjnv5m1pLPf8AqaIbH3gdGqEdC2Iq6EdC2I5v3/qaIbH3j4QVNENku8DpMitC2IrGlHQtiOa+EFXRDZLvHwgq6Ke7LvA6lUY6FsRvU7ZWUVBVaygliqCq1FFLQkndd0HEfCOtop7r7x8JK2inuy9oDuOPVrrstXuuuuy1S67RdeaeRjoWxHJ/CStop7svaHwjraKe7L2gOrdKOhbEWSox0LYjl/hFW0U92XePhFV0U9ku8DpchHQtiKcWjoWxHOL3Q1dFPZLvHwhq6IbJd4HRcWjojsQdnjojsRzvwhq6tPZLvHwgq6tP73eB7dts8cnUzL9nLmWqy+VJaFsRdaH+jn9CXqspj5l5l+AGPJR0LYijpLQtiLsYuTAxqjHVWxFXQjc3ck1nTSuaa50zIilWV0JvRGT2JgenwF12sK1l87Zqknvwl+Z9AHz1wKRuwwvqlX/xn0KAAAAjnh3/ALLh9bp+pUJGI74dF+q4/WqfqVAIcwI/2n+T1T0UaGBKf7TpULvQmb6AXFEi7FKpAEzDZH4sf65zNcYLGvFp+ZPaByNol+kqfTl+LKXmnaKjxp538eXP/Ey1TlrPawN4oaacs/jebOVSldy579bmA2wzTqzksXPzJvPem85fNScr8ZJX8mNd58wGwDXUXf8AGV17zY2wtSlm8b7wG3cDFLzvaUa6XvMDKDD6XtMdWTSzN7QNsqat/S9rKNvTLawNstb/ABNVt6XtLZt5875NIEjT+I+mD9UxU34sfor8EXxzwX0F6pis78SH0I+qgL0VZQuYC8xWx/oqv+HL1WX3mG3P9DV/w5fgB7fA1/bC+q1f5D6BIB4Gl+uH9WqfyE/AAAAI+4cF+q19Zp+rMkE4HhrjfgxfWafqzAh3B8mqUXcn0SV+zQZcutSP3u8WGk8gnodzLJAXxtKvuxY38tyck/xMkLXFtRbubvai2sbNo0o8anRUVlJSjJteNF5sSTWfkd+MnyFuFpPFpVOSUZJ386bWftQHvMw2N+JT+hH8EZcVs5q2YYqU5RhHkjTpv4qfLBMDwa0vGl9J9PymZY2d60d6S/IshQc5tL6Tfn/3PawRgpVaihc21TlUm86uukklo5GgPJ4u9eG9LuK8Xlrw35dxW31Iqo1TucUkszd1/Oa/GHo7QNjIS14b77hkJa8N9mDjL0do4y9HaBnyEteG++4ZCWvDfZg4y9HaVVqejtAzOhLWhvji8taO+YuNPV7f/QVp6O0DK7PLWhvluQnrQ3yx2h6O0orR0XekDJkJa0N8o7O9an6ZFmW6O0rlf6vArkHphvlIzcMbNTnjRavksbF574v5LzcvSWOv0dpW5Ncq7e4CRKP7OP0I+qjWpVYxp08ZqN8I3Xu6/wAVHgYLw1VlVpU2/EclG7FSSXnuPdo0m4UmuamltUe4C7jUNeG8i7jdPXhvIzQk0knClJJNO9O933Z207+bmu5S51c96p0lpXjNPpzvMBrcap68N5FmEJf/AJ6rWdOnK5rpRnrRcmvFhBJXeJfd584ttDGpygs8qixV6ecD2uBhfreXRZ6n4wJ9IK4GaX61qvRQqetEnUAAABy3CbYsrgu0pcsFGqv8kk32XnUmrhSxqtQrUW7lVpypt6MZNX9oHzzgWtBU5QnKKv8Akyd2w0q9yk7nevQz18M+4rCFGco8XqVIp5qlJZSElpzcnpPI+D9t/dbT1E+4DDJRbxmot6blftLajTVzua5c93M70ZfeS2fu1p6ip3GN4Gtf7tavs9X2QMnHrk74q+551JxvzaDzIe6OUVFYkG1GK+PPNmRsVMF2lf8AT2jqKnccxCF0mrvivPy8q5QN6yyUKteV0XixzJvM3jXc3QbdPC1ZpqFOFNtOLlFu+5+k8uL5c0fO4RZeqj5lHciBR2SEc0rr1zJOTX5dpilRp57sotHJ2/7mZz6IPpdOL/IKf8NPq4dwGlkunsYyfT2M9DLvRDq4dxTLPRDq4dwGhk+n8Rk+n8Tfyz0Q6uHcMu9EOrh3AaGS6exhU+nsZvZZ6IdXDuLoTdyzQ6uL/IDz3T6fxLcTznp5R6IdVDuGUeiHVQ7gPMxPOVyfQ9h6Lk3zQ6uKLI1Xm5N2P4gaDpvQXUVdfer8zN3KvRHdiUlN/wAO6gPaj7opRahiwujdFNyksyzJs2bLhJZOHiv4q5J3LRmOVrrPe+e6/YexZ4NJZm0ks9zu5APXVvWq98qrctV7556T1XusrdLVe6wPRVuWq/TM9iyVqcYOUpU4zudyxlmzeltnL3S1XsZu4OwZaKzSpUatS93eJTk1tSA7/gUsbdrtVX5MaOKtN853p/dZMhx/Bp7naljs08ssWtWkpShem4RSujFtc+dv0nYAAAAAAAAAAAB4nu1wpxXB1srr41Oz1HDm8dxaj95o+T7NSeI3yyd+d8/SfQHD5aqkcGQpQjJqtaIqpKKvUYQvnn88lHYyCKSTiks9yud3KBrKFxbUWY2ZQeh7Cx0n/SYGPFFxmyT0PYyuRlolusowYouM+Rlqy3WMhLVlusgwXBrMbHF56st1h2aerPdkBrRWYz0I5tv4sujZJ3XYs9xm5guyKalfNQcZNXNct7YGpkyjgez71r5yGxj3pXzkNjCvEcTBdna0Nr+vQdE8E/xw2M8e02dqpOK8a674qefmvu9ARqQ50XYplyEr+SW6yqpvQ9gGKdK+D6M69B9EcBmFsvgmnTbvnZak6MtKjfjw+7JL0EAxRI3/AA/YSydttdlbzV6SqwXNjUm07unFn93oAnoAAAAAAAAAAAAAAAAAAeV7o8CQtlHJTbjc8aMlc7nc1yc6zkY4S4LrXFvJcXrrmb/Rz7V+ZMYAgWXB5hW/NZ16K9C7tmU8H2FvmH9ooe2T2AIFjwd4Vf8AybvPaKP5SK+DrCvzS+0UvaJ5AEER4N8K/NwXntEPyZXwbYU1IfaIE7ACC/BnhTVpdeu4quDDCeih179knMAQdHguwl/cL/Wb/lNizcElta8arZY3tvFulJx9OLn5CaQBDvgitPz1m3J9xfDghr89ezrzU5Ml8ARF4Ia37xQ6qRo2vgltsZ/oqlnqxxV42ejJO93pq55uTnJrAEGPgwwnooPoVf8A+S2XBrhRfIpvzV4/mTqAIGfBxhX5qL/16X5yOo4OuD2tZrUrXaY06dSmpZOMZRlOTnFxblKOa65vNnJRAAAAAAAAAAAAAAAAAAAAAAAAAAAAAAAAAAAAAAAAAAAAAAAAAAAAAAAAAAAAAAAAAAAAAAAAAAAAAAAAAAAAAAAAAAAAAAAAAAAAAAAAAAAAAAAAAAAAAAAAAAAAAAAAAAAAAAAAAAAAAAAAAAAAf//Z"/>
        <xdr:cNvSpPr>
          <a:spLocks noChangeAspect="1" noChangeArrowheads="1"/>
        </xdr:cNvSpPr>
      </xdr:nvSpPr>
      <xdr:spPr bwMode="auto">
        <a:xfrm>
          <a:off x="7067550" y="4171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142875</xdr:colOff>
      <xdr:row>73</xdr:row>
      <xdr:rowOff>133350</xdr:rowOff>
    </xdr:from>
    <xdr:to>
      <xdr:col>12</xdr:col>
      <xdr:colOff>2447925</xdr:colOff>
      <xdr:row>73</xdr:row>
      <xdr:rowOff>1714501</xdr:rowOff>
    </xdr:to>
    <xdr:pic>
      <xdr:nvPicPr>
        <xdr:cNvPr id="34" name="irc_mi" descr="http://www.printerworks.com/Images/Q5401A_4250.jp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14763750"/>
          <a:ext cx="2305050" cy="1581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180975</xdr:colOff>
      <xdr:row>190</xdr:row>
      <xdr:rowOff>76201</xdr:rowOff>
    </xdr:from>
    <xdr:to>
      <xdr:col>12</xdr:col>
      <xdr:colOff>2381822</xdr:colOff>
      <xdr:row>190</xdr:row>
      <xdr:rowOff>2152651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248525" y="59712226"/>
          <a:ext cx="2200847" cy="2076450"/>
        </a:xfrm>
        <a:prstGeom prst="rect">
          <a:avLst/>
        </a:prstGeom>
      </xdr:spPr>
    </xdr:pic>
    <xdr:clientData/>
  </xdr:twoCellAnchor>
  <xdr:twoCellAnchor editAs="oneCell">
    <xdr:from>
      <xdr:col>12</xdr:col>
      <xdr:colOff>76200</xdr:colOff>
      <xdr:row>191</xdr:row>
      <xdr:rowOff>76200</xdr:rowOff>
    </xdr:from>
    <xdr:to>
      <xdr:col>12</xdr:col>
      <xdr:colOff>2381250</xdr:colOff>
      <xdr:row>191</xdr:row>
      <xdr:rowOff>1847850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143750" y="61922025"/>
          <a:ext cx="2305050" cy="1771650"/>
        </a:xfrm>
        <a:prstGeom prst="rect">
          <a:avLst/>
        </a:prstGeom>
      </xdr:spPr>
    </xdr:pic>
    <xdr:clientData/>
  </xdr:twoCellAnchor>
  <xdr:twoCellAnchor editAs="oneCell">
    <xdr:from>
      <xdr:col>12</xdr:col>
      <xdr:colOff>180975</xdr:colOff>
      <xdr:row>195</xdr:row>
      <xdr:rowOff>76199</xdr:rowOff>
    </xdr:from>
    <xdr:to>
      <xdr:col>12</xdr:col>
      <xdr:colOff>2428875</xdr:colOff>
      <xdr:row>195</xdr:row>
      <xdr:rowOff>2009774</xdr:rowOff>
    </xdr:to>
    <xdr:pic>
      <xdr:nvPicPr>
        <xdr:cNvPr id="37" name="irc_mi" descr="http://www.solucionesdeoficinadiaz.com/images/AL-2040CS.jpg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48525" y="70361174"/>
          <a:ext cx="2247900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104775</xdr:colOff>
      <xdr:row>201</xdr:row>
      <xdr:rowOff>57150</xdr:rowOff>
    </xdr:from>
    <xdr:to>
      <xdr:col>12</xdr:col>
      <xdr:colOff>2371725</xdr:colOff>
      <xdr:row>201</xdr:row>
      <xdr:rowOff>2114550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172325" y="77543025"/>
          <a:ext cx="2266950" cy="2057400"/>
        </a:xfrm>
        <a:prstGeom prst="rect">
          <a:avLst/>
        </a:prstGeom>
      </xdr:spPr>
    </xdr:pic>
    <xdr:clientData/>
  </xdr:twoCellAnchor>
  <xdr:twoCellAnchor editAs="oneCell">
    <xdr:from>
      <xdr:col>12</xdr:col>
      <xdr:colOff>19915</xdr:colOff>
      <xdr:row>221</xdr:row>
      <xdr:rowOff>114300</xdr:rowOff>
    </xdr:from>
    <xdr:to>
      <xdr:col>12</xdr:col>
      <xdr:colOff>2486024</xdr:colOff>
      <xdr:row>221</xdr:row>
      <xdr:rowOff>1809750</xdr:rowOff>
    </xdr:to>
    <xdr:pic>
      <xdr:nvPicPr>
        <xdr:cNvPr id="39" name="irc_mi" descr="http://www.vi3.es/cmsfiles/images/HP%20Scanjet%20Enterprise%208500%20fn1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00" b="17750"/>
        <a:stretch/>
      </xdr:blipFill>
      <xdr:spPr bwMode="auto">
        <a:xfrm>
          <a:off x="7087465" y="91325700"/>
          <a:ext cx="2466109" cy="169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43786</xdr:colOff>
      <xdr:row>220</xdr:row>
      <xdr:rowOff>161925</xdr:rowOff>
    </xdr:from>
    <xdr:to>
      <xdr:col>12</xdr:col>
      <xdr:colOff>2447925</xdr:colOff>
      <xdr:row>220</xdr:row>
      <xdr:rowOff>2200275</xdr:rowOff>
    </xdr:to>
    <xdr:pic>
      <xdr:nvPicPr>
        <xdr:cNvPr id="40" name="irc_mi" descr="http://media.engadget.com/img/product/24/iy3/scanjet-n9120-22i3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4" t="10372" r="3321" b="9560"/>
        <a:stretch/>
      </xdr:blipFill>
      <xdr:spPr bwMode="auto">
        <a:xfrm>
          <a:off x="7111336" y="89087325"/>
          <a:ext cx="2404139" cy="2038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83344</xdr:colOff>
      <xdr:row>208</xdr:row>
      <xdr:rowOff>107156</xdr:rowOff>
    </xdr:from>
    <xdr:to>
      <xdr:col>14</xdr:col>
      <xdr:colOff>60997</xdr:colOff>
      <xdr:row>208</xdr:row>
      <xdr:rowOff>2226468</xdr:rowOff>
    </xdr:to>
    <xdr:pic>
      <xdr:nvPicPr>
        <xdr:cNvPr id="41" name="Imagen 4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7150894" y="80774381"/>
          <a:ext cx="2482728" cy="2119312"/>
        </a:xfrm>
        <a:prstGeom prst="rect">
          <a:avLst/>
        </a:prstGeom>
      </xdr:spPr>
    </xdr:pic>
    <xdr:clientData/>
  </xdr:twoCellAnchor>
  <xdr:oneCellAnchor>
    <xdr:from>
      <xdr:col>12</xdr:col>
      <xdr:colOff>59532</xdr:colOff>
      <xdr:row>229</xdr:row>
      <xdr:rowOff>71438</xdr:rowOff>
    </xdr:from>
    <xdr:ext cx="2405061" cy="2035968"/>
    <xdr:pic>
      <xdr:nvPicPr>
        <xdr:cNvPr id="42" name="Imagen 4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7127082" y="98769488"/>
          <a:ext cx="2405061" cy="2035968"/>
        </a:xfrm>
        <a:prstGeom prst="rect">
          <a:avLst/>
        </a:prstGeom>
      </xdr:spPr>
    </xdr:pic>
    <xdr:clientData/>
  </xdr:oneCellAnchor>
  <xdr:oneCellAnchor>
    <xdr:from>
      <xdr:col>5</xdr:col>
      <xdr:colOff>2</xdr:colOff>
      <xdr:row>228</xdr:row>
      <xdr:rowOff>0</xdr:rowOff>
    </xdr:from>
    <xdr:ext cx="2314576" cy="1981200"/>
    <xdr:pic>
      <xdr:nvPicPr>
        <xdr:cNvPr id="43" name="Imagen 42" descr="Impresora empresarial HP LaserJet 600 serie M60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99" t="-5699" r="9601" b="5699"/>
        <a:stretch/>
      </xdr:blipFill>
      <xdr:spPr bwMode="auto">
        <a:xfrm>
          <a:off x="7067550" y="96316800"/>
          <a:ext cx="2314576" cy="19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228</xdr:row>
      <xdr:rowOff>0</xdr:rowOff>
    </xdr:from>
    <xdr:ext cx="4514850" cy="3419475"/>
    <xdr:sp macro="" textlink="">
      <xdr:nvSpPr>
        <xdr:cNvPr id="44" name="AutoShape 12" descr="Impresora multifunción HP LaserJet Enterprise 500 M525f"/>
        <xdr:cNvSpPr>
          <a:spLocks noChangeAspect="1" noChangeArrowheads="1"/>
        </xdr:cNvSpPr>
      </xdr:nvSpPr>
      <xdr:spPr bwMode="auto">
        <a:xfrm>
          <a:off x="7067550" y="96316800"/>
          <a:ext cx="4514850" cy="341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123825</xdr:colOff>
      <xdr:row>228</xdr:row>
      <xdr:rowOff>47626</xdr:rowOff>
    </xdr:from>
    <xdr:ext cx="2152650" cy="2219324"/>
    <xdr:pic>
      <xdr:nvPicPr>
        <xdr:cNvPr id="45" name="Imagen 44" descr="Impresora multifunción HP LaserJet Enterprise 500 M525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46" r="16245"/>
        <a:stretch/>
      </xdr:blipFill>
      <xdr:spPr bwMode="auto">
        <a:xfrm>
          <a:off x="7191375" y="96364426"/>
          <a:ext cx="2152650" cy="2219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12</xdr:col>
      <xdr:colOff>71438</xdr:colOff>
      <xdr:row>213</xdr:row>
      <xdr:rowOff>83343</xdr:rowOff>
    </xdr:from>
    <xdr:to>
      <xdr:col>12</xdr:col>
      <xdr:colOff>2428874</xdr:colOff>
      <xdr:row>213</xdr:row>
      <xdr:rowOff>2059780</xdr:rowOff>
    </xdr:to>
    <xdr:pic>
      <xdr:nvPicPr>
        <xdr:cNvPr id="46" name="irc_mi" descr="http://www.precisionroller.com/img/models/kyocera-mita-fs9520dn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8988" y="83693793"/>
          <a:ext cx="2357436" cy="1976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119062</xdr:colOff>
      <xdr:row>192</xdr:row>
      <xdr:rowOff>95250</xdr:rowOff>
    </xdr:from>
    <xdr:to>
      <xdr:col>12</xdr:col>
      <xdr:colOff>2476498</xdr:colOff>
      <xdr:row>192</xdr:row>
      <xdr:rowOff>2226468</xdr:rowOff>
    </xdr:to>
    <xdr:pic>
      <xdr:nvPicPr>
        <xdr:cNvPr id="47" name="irc_mi" descr="http://www.precisionroller.com/img/models/kyocera-mita-fs9520dn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6612" y="63855600"/>
          <a:ext cx="2357436" cy="21312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83344</xdr:colOff>
      <xdr:row>193</xdr:row>
      <xdr:rowOff>59531</xdr:rowOff>
    </xdr:from>
    <xdr:to>
      <xdr:col>12</xdr:col>
      <xdr:colOff>2366238</xdr:colOff>
      <xdr:row>193</xdr:row>
      <xdr:rowOff>2155030</xdr:rowOff>
    </xdr:to>
    <xdr:pic>
      <xdr:nvPicPr>
        <xdr:cNvPr id="48" name="irc_mi" descr="http://www.lexmark.com/publications/pubs_images/t420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0894" y="66182081"/>
          <a:ext cx="2282894" cy="2095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59530</xdr:colOff>
      <xdr:row>189</xdr:row>
      <xdr:rowOff>83344</xdr:rowOff>
    </xdr:from>
    <xdr:to>
      <xdr:col>12</xdr:col>
      <xdr:colOff>2428873</xdr:colOff>
      <xdr:row>189</xdr:row>
      <xdr:rowOff>2095500</xdr:rowOff>
    </xdr:to>
    <xdr:pic>
      <xdr:nvPicPr>
        <xdr:cNvPr id="49" name="irc_mi" descr="http://media.lexmark.com/www/asset/19/2608/+gallery%281%29.jp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7080" y="57538144"/>
          <a:ext cx="2369343" cy="201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0</xdr:row>
      <xdr:rowOff>80962</xdr:rowOff>
    </xdr:from>
    <xdr:to>
      <xdr:col>9</xdr:col>
      <xdr:colOff>123825</xdr:colOff>
      <xdr:row>14</xdr:row>
      <xdr:rowOff>157162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binson Hernan Parada Barajas" refreshedDate="41940.427262847224" createdVersion="5" refreshedVersion="5" minRefreshableVersion="3" recordCount="47">
  <cacheSource type="worksheet">
    <worksheetSource ref="B2:C49" sheet="Hoja1"/>
  </cacheSource>
  <cacheFields count="2">
    <cacheField name="PRODUCTO" numFmtId="0">
      <sharedItems count="3">
        <s v="CINTA"/>
        <s v="KIT"/>
        <s v="TONER"/>
      </sharedItems>
    </cacheField>
    <cacheField name="CANTIDADES ESTIMADAS VIGENCIA 2015" numFmtId="0">
      <sharedItems containsSemiMixedTypes="0" containsString="0" containsNumber="1" containsInteger="1" minValue="3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x v="0"/>
    <n v="22"/>
  </r>
  <r>
    <x v="0"/>
    <n v="40"/>
  </r>
  <r>
    <x v="0"/>
    <n v="38"/>
  </r>
  <r>
    <x v="0"/>
    <n v="58"/>
  </r>
  <r>
    <x v="0"/>
    <n v="28"/>
  </r>
  <r>
    <x v="0"/>
    <n v="39"/>
  </r>
  <r>
    <x v="0"/>
    <n v="208"/>
  </r>
  <r>
    <x v="0"/>
    <n v="48"/>
  </r>
  <r>
    <x v="1"/>
    <n v="47"/>
  </r>
  <r>
    <x v="2"/>
    <n v="28"/>
  </r>
  <r>
    <x v="2"/>
    <n v="10"/>
  </r>
  <r>
    <x v="2"/>
    <n v="10"/>
  </r>
  <r>
    <x v="2"/>
    <n v="2000"/>
  </r>
  <r>
    <x v="2"/>
    <n v="3"/>
  </r>
  <r>
    <x v="2"/>
    <n v="4"/>
  </r>
  <r>
    <x v="2"/>
    <n v="12"/>
  </r>
  <r>
    <x v="2"/>
    <n v="16"/>
  </r>
  <r>
    <x v="2"/>
    <n v="300"/>
  </r>
  <r>
    <x v="2"/>
    <n v="20"/>
  </r>
  <r>
    <x v="2"/>
    <n v="6"/>
  </r>
  <r>
    <x v="2"/>
    <n v="8"/>
  </r>
  <r>
    <x v="2"/>
    <n v="54"/>
  </r>
  <r>
    <x v="2"/>
    <n v="18"/>
  </r>
  <r>
    <x v="2"/>
    <n v="20"/>
  </r>
  <r>
    <x v="2"/>
    <n v="14"/>
  </r>
  <r>
    <x v="2"/>
    <n v="15"/>
  </r>
  <r>
    <x v="1"/>
    <n v="5"/>
  </r>
  <r>
    <x v="1"/>
    <n v="5"/>
  </r>
  <r>
    <x v="1"/>
    <n v="78"/>
  </r>
  <r>
    <x v="1"/>
    <n v="14"/>
  </r>
  <r>
    <x v="1"/>
    <n v="15"/>
  </r>
  <r>
    <x v="2"/>
    <n v="10"/>
  </r>
  <r>
    <x v="2"/>
    <n v="8"/>
  </r>
  <r>
    <x v="2"/>
    <n v="9"/>
  </r>
  <r>
    <x v="2"/>
    <n v="8"/>
  </r>
  <r>
    <x v="2"/>
    <n v="10"/>
  </r>
  <r>
    <x v="2"/>
    <n v="11"/>
  </r>
  <r>
    <x v="2"/>
    <n v="15"/>
  </r>
  <r>
    <x v="1"/>
    <n v="75"/>
  </r>
  <r>
    <x v="2"/>
    <n v="300"/>
  </r>
  <r>
    <x v="1"/>
    <n v="8"/>
  </r>
  <r>
    <x v="2"/>
    <n v="8"/>
  </r>
  <r>
    <x v="1"/>
    <n v="200"/>
  </r>
  <r>
    <x v="1"/>
    <n v="75"/>
  </r>
  <r>
    <x v="1"/>
    <n v="600"/>
  </r>
  <r>
    <x v="2"/>
    <n v="800"/>
  </r>
  <r>
    <x v="1"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4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 chartFormat="16">
  <location ref="A3:B7" firstHeaderRow="1" firstDataRow="1" firstDataCol="1"/>
  <pivotFields count="2">
    <pivotField axis="axisRow"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ANTIDADES ESTIMADAS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R284"/>
  <sheetViews>
    <sheetView showGridLines="0" zoomScale="80" zoomScaleNormal="80" workbookViewId="0">
      <selection activeCell="B13" sqref="B13"/>
    </sheetView>
  </sheetViews>
  <sheetFormatPr baseColWidth="10" defaultRowHeight="12.75"/>
  <cols>
    <col min="1" max="1" width="6.7109375" style="1" customWidth="1"/>
    <col min="2" max="2" width="19.28515625" style="1" customWidth="1"/>
    <col min="3" max="3" width="37.7109375" style="1" bestFit="1" customWidth="1"/>
    <col min="4" max="4" width="19.5703125" style="1" customWidth="1"/>
    <col min="5" max="5" width="22.7109375" style="1" customWidth="1"/>
    <col min="6" max="6" width="15.85546875" style="1" hidden="1" customWidth="1"/>
    <col min="7" max="7" width="14.42578125" style="1" hidden="1" customWidth="1"/>
    <col min="8" max="8" width="14.140625" style="1" hidden="1" customWidth="1"/>
    <col min="9" max="9" width="12.28515625" style="1" hidden="1" customWidth="1"/>
    <col min="10" max="10" width="15.28515625" style="1" hidden="1" customWidth="1"/>
    <col min="11" max="11" width="13.140625" style="1" hidden="1" customWidth="1"/>
    <col min="12" max="12" width="18" style="1" hidden="1" customWidth="1"/>
    <col min="13" max="13" width="37.5703125" style="1" customWidth="1"/>
    <col min="14" max="14" width="29.5703125" style="1" hidden="1" customWidth="1"/>
    <col min="15" max="15" width="36.7109375" style="1" customWidth="1"/>
    <col min="16" max="70" width="4.7109375" style="1" customWidth="1"/>
    <col min="71" max="16384" width="11.42578125" style="1"/>
  </cols>
  <sheetData>
    <row r="2" spans="1:18" hidden="1"/>
    <row r="3" spans="1:18" hidden="1"/>
    <row r="11" spans="1:18">
      <c r="A11" s="28" t="s">
        <v>296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</row>
    <row r="13" spans="1:18" ht="30">
      <c r="A13" s="30" t="s">
        <v>0</v>
      </c>
      <c r="B13" s="30" t="s">
        <v>1</v>
      </c>
      <c r="C13" s="30" t="s">
        <v>2</v>
      </c>
      <c r="D13" s="30" t="s">
        <v>3</v>
      </c>
      <c r="E13" s="30" t="s">
        <v>4</v>
      </c>
      <c r="F13" s="29" t="s">
        <v>5</v>
      </c>
      <c r="G13" s="29"/>
      <c r="H13" s="29" t="s">
        <v>6</v>
      </c>
      <c r="I13" s="29"/>
      <c r="J13" s="29" t="s">
        <v>7</v>
      </c>
      <c r="K13" s="29"/>
      <c r="L13" s="15" t="s">
        <v>8</v>
      </c>
      <c r="M13" s="30" t="s">
        <v>303</v>
      </c>
      <c r="N13" s="18" t="s">
        <v>304</v>
      </c>
      <c r="O13" s="31" t="s">
        <v>310</v>
      </c>
      <c r="R13"/>
    </row>
    <row r="14" spans="1:18" hidden="1">
      <c r="A14" s="2">
        <v>1</v>
      </c>
      <c r="B14" s="3" t="s">
        <v>9</v>
      </c>
      <c r="C14" s="4" t="s">
        <v>290</v>
      </c>
      <c r="D14" s="5" t="s">
        <v>10</v>
      </c>
      <c r="E14" s="5" t="s">
        <v>11</v>
      </c>
      <c r="F14" s="6"/>
      <c r="G14" s="7"/>
      <c r="H14" s="6"/>
      <c r="I14" s="8"/>
      <c r="J14" s="6"/>
      <c r="K14" s="9"/>
      <c r="L14" s="10"/>
      <c r="M14" s="16"/>
      <c r="N14" s="16"/>
    </row>
    <row r="15" spans="1:18" hidden="1">
      <c r="A15" s="2">
        <v>2</v>
      </c>
      <c r="B15" s="3" t="s">
        <v>9</v>
      </c>
      <c r="C15" s="4" t="s">
        <v>291</v>
      </c>
      <c r="D15" s="5" t="s">
        <v>10</v>
      </c>
      <c r="E15" s="5" t="s">
        <v>11</v>
      </c>
      <c r="F15" s="11"/>
      <c r="G15" s="12"/>
      <c r="H15" s="11"/>
      <c r="I15" s="13"/>
      <c r="J15" s="11"/>
      <c r="K15" s="13"/>
      <c r="L15" s="10"/>
      <c r="M15" s="16"/>
      <c r="N15" s="16"/>
    </row>
    <row r="16" spans="1:18" hidden="1">
      <c r="A16" s="2">
        <v>3</v>
      </c>
      <c r="B16" s="3" t="s">
        <v>12</v>
      </c>
      <c r="C16" s="4" t="s">
        <v>13</v>
      </c>
      <c r="D16" s="5" t="s">
        <v>14</v>
      </c>
      <c r="E16" s="5" t="s">
        <v>11</v>
      </c>
      <c r="F16" s="6"/>
      <c r="G16" s="7"/>
      <c r="H16" s="6"/>
      <c r="I16" s="8"/>
      <c r="J16" s="6"/>
      <c r="K16" s="9"/>
      <c r="L16" s="10"/>
      <c r="M16" s="16"/>
      <c r="N16" s="16"/>
    </row>
    <row r="17" spans="1:15" hidden="1">
      <c r="A17" s="2">
        <v>4</v>
      </c>
      <c r="B17" s="3" t="s">
        <v>15</v>
      </c>
      <c r="C17" s="4" t="s">
        <v>16</v>
      </c>
      <c r="D17" s="5" t="s">
        <v>17</v>
      </c>
      <c r="E17" s="5" t="s">
        <v>11</v>
      </c>
      <c r="F17" s="6"/>
      <c r="G17" s="7"/>
      <c r="H17" s="6"/>
      <c r="I17" s="8"/>
      <c r="J17" s="6"/>
      <c r="K17" s="9"/>
      <c r="L17" s="10"/>
      <c r="M17" s="16"/>
      <c r="N17" s="16"/>
    </row>
    <row r="18" spans="1:15" ht="25.5" hidden="1">
      <c r="A18" s="2">
        <v>5</v>
      </c>
      <c r="B18" s="3" t="s">
        <v>18</v>
      </c>
      <c r="C18" s="4" t="s">
        <v>19</v>
      </c>
      <c r="D18" s="5" t="s">
        <v>10</v>
      </c>
      <c r="E18" s="5" t="s">
        <v>11</v>
      </c>
      <c r="F18" s="6"/>
      <c r="G18" s="7"/>
      <c r="H18" s="6"/>
      <c r="I18" s="8"/>
      <c r="J18" s="6"/>
      <c r="K18" s="9"/>
      <c r="L18" s="10"/>
      <c r="M18" s="16"/>
      <c r="N18" s="16"/>
    </row>
    <row r="19" spans="1:15" hidden="1">
      <c r="A19" s="2">
        <v>6</v>
      </c>
      <c r="B19" s="3" t="s">
        <v>20</v>
      </c>
      <c r="C19" s="4" t="s">
        <v>21</v>
      </c>
      <c r="D19" s="5" t="s">
        <v>22</v>
      </c>
      <c r="E19" s="5" t="s">
        <v>23</v>
      </c>
      <c r="F19" s="6"/>
      <c r="G19" s="7"/>
      <c r="H19" s="6"/>
      <c r="I19" s="8"/>
      <c r="J19" s="6"/>
      <c r="K19" s="9"/>
      <c r="L19" s="10"/>
      <c r="M19" s="16"/>
      <c r="N19" s="16"/>
    </row>
    <row r="20" spans="1:15" hidden="1">
      <c r="A20" s="2">
        <v>7</v>
      </c>
      <c r="B20" s="3" t="s">
        <v>20</v>
      </c>
      <c r="C20" s="4" t="s">
        <v>293</v>
      </c>
      <c r="D20" s="5" t="s">
        <v>22</v>
      </c>
      <c r="E20" s="5" t="s">
        <v>23</v>
      </c>
      <c r="F20" s="6"/>
      <c r="G20" s="7"/>
      <c r="H20" s="6"/>
      <c r="I20" s="8"/>
      <c r="J20" s="6"/>
      <c r="K20" s="9"/>
      <c r="L20" s="10"/>
      <c r="M20" s="16"/>
      <c r="N20" s="16"/>
    </row>
    <row r="21" spans="1:15" hidden="1">
      <c r="A21" s="2">
        <v>8</v>
      </c>
      <c r="B21" s="3" t="s">
        <v>20</v>
      </c>
      <c r="C21" s="4" t="s">
        <v>24</v>
      </c>
      <c r="D21" s="5" t="s">
        <v>25</v>
      </c>
      <c r="E21" s="5" t="s">
        <v>23</v>
      </c>
      <c r="F21" s="6"/>
      <c r="G21" s="7"/>
      <c r="H21" s="6"/>
      <c r="I21" s="8"/>
      <c r="J21" s="6"/>
      <c r="K21" s="9"/>
      <c r="L21" s="10"/>
      <c r="M21" s="16"/>
      <c r="N21" s="16"/>
    </row>
    <row r="22" spans="1:15" hidden="1">
      <c r="A22" s="2">
        <v>9</v>
      </c>
      <c r="B22" s="3" t="s">
        <v>26</v>
      </c>
      <c r="C22" s="4" t="s">
        <v>294</v>
      </c>
      <c r="D22" s="5" t="s">
        <v>10</v>
      </c>
      <c r="E22" s="5" t="s">
        <v>11</v>
      </c>
      <c r="F22" s="6"/>
      <c r="G22" s="7"/>
      <c r="H22" s="6"/>
      <c r="I22" s="8"/>
      <c r="J22" s="6"/>
      <c r="K22" s="9"/>
      <c r="L22" s="10"/>
      <c r="M22" s="16"/>
      <c r="N22" s="16"/>
    </row>
    <row r="23" spans="1:15" hidden="1">
      <c r="A23" s="2">
        <v>10</v>
      </c>
      <c r="B23" s="3" t="s">
        <v>26</v>
      </c>
      <c r="C23" s="4" t="s">
        <v>295</v>
      </c>
      <c r="D23" s="5" t="s">
        <v>10</v>
      </c>
      <c r="E23" s="5" t="s">
        <v>11</v>
      </c>
      <c r="F23" s="6"/>
      <c r="G23" s="7"/>
      <c r="H23" s="6"/>
      <c r="I23" s="8"/>
      <c r="J23" s="6"/>
      <c r="K23" s="9"/>
      <c r="L23" s="10"/>
      <c r="M23" s="16"/>
      <c r="N23" s="16"/>
    </row>
    <row r="24" spans="1:15" hidden="1">
      <c r="A24" s="2">
        <v>11</v>
      </c>
      <c r="B24" s="3" t="s">
        <v>27</v>
      </c>
      <c r="C24" s="4" t="s">
        <v>28</v>
      </c>
      <c r="D24" s="5" t="s">
        <v>10</v>
      </c>
      <c r="E24" s="5" t="s">
        <v>11</v>
      </c>
      <c r="F24" s="6"/>
      <c r="G24" s="7"/>
      <c r="H24" s="6"/>
      <c r="I24" s="8"/>
      <c r="J24" s="6"/>
      <c r="K24" s="9"/>
      <c r="L24" s="10"/>
      <c r="M24" s="16"/>
      <c r="N24" s="16"/>
    </row>
    <row r="25" spans="1:15" hidden="1">
      <c r="A25" s="2">
        <v>12</v>
      </c>
      <c r="B25" s="3" t="s">
        <v>29</v>
      </c>
      <c r="C25" s="4" t="s">
        <v>30</v>
      </c>
      <c r="D25" s="5" t="s">
        <v>10</v>
      </c>
      <c r="E25" s="5" t="s">
        <v>11</v>
      </c>
      <c r="F25" s="6"/>
      <c r="G25" s="7"/>
      <c r="H25" s="6"/>
      <c r="I25" s="8"/>
      <c r="J25" s="6"/>
      <c r="K25" s="9"/>
      <c r="L25" s="10"/>
      <c r="M25" s="16"/>
      <c r="N25" s="16"/>
    </row>
    <row r="26" spans="1:15" ht="25.5" hidden="1">
      <c r="A26" s="2">
        <v>13</v>
      </c>
      <c r="B26" s="3" t="s">
        <v>14</v>
      </c>
      <c r="C26" s="4" t="s">
        <v>31</v>
      </c>
      <c r="D26" s="5" t="s">
        <v>10</v>
      </c>
      <c r="E26" s="5" t="s">
        <v>11</v>
      </c>
      <c r="F26" s="6"/>
      <c r="G26" s="7"/>
      <c r="H26" s="6"/>
      <c r="I26" s="8"/>
      <c r="J26" s="6"/>
      <c r="K26" s="9"/>
      <c r="L26" s="10"/>
      <c r="M26" s="16"/>
      <c r="N26" s="16"/>
    </row>
    <row r="27" spans="1:15" hidden="1">
      <c r="A27" s="2">
        <v>14</v>
      </c>
      <c r="B27" s="3" t="s">
        <v>32</v>
      </c>
      <c r="C27" s="4" t="s">
        <v>33</v>
      </c>
      <c r="D27" s="5" t="s">
        <v>10</v>
      </c>
      <c r="E27" s="5" t="s">
        <v>11</v>
      </c>
      <c r="F27" s="6"/>
      <c r="G27" s="7"/>
      <c r="H27" s="6"/>
      <c r="I27" s="8"/>
      <c r="J27" s="6"/>
      <c r="K27" s="9"/>
      <c r="L27" s="10"/>
      <c r="M27" s="16"/>
      <c r="N27" s="16"/>
    </row>
    <row r="28" spans="1:15" hidden="1">
      <c r="A28" s="2">
        <v>15</v>
      </c>
      <c r="B28" s="3" t="s">
        <v>32</v>
      </c>
      <c r="C28" s="4" t="s">
        <v>34</v>
      </c>
      <c r="D28" s="5" t="s">
        <v>10</v>
      </c>
      <c r="E28" s="5" t="s">
        <v>23</v>
      </c>
      <c r="F28" s="6"/>
      <c r="G28" s="7"/>
      <c r="H28" s="6"/>
      <c r="I28" s="8"/>
      <c r="J28" s="6"/>
      <c r="K28" s="9"/>
      <c r="L28" s="10"/>
      <c r="M28" s="16"/>
      <c r="N28" s="16"/>
    </row>
    <row r="29" spans="1:15" ht="25.5" hidden="1">
      <c r="A29" s="2">
        <v>16</v>
      </c>
      <c r="B29" s="3" t="s">
        <v>35</v>
      </c>
      <c r="C29" s="4" t="s">
        <v>36</v>
      </c>
      <c r="D29" s="5" t="s">
        <v>10</v>
      </c>
      <c r="E29" s="5" t="s">
        <v>23</v>
      </c>
      <c r="F29" s="6"/>
      <c r="G29" s="7"/>
      <c r="H29" s="6"/>
      <c r="I29" s="8"/>
      <c r="J29" s="6"/>
      <c r="K29" s="9"/>
      <c r="L29" s="10"/>
      <c r="M29" s="16"/>
      <c r="N29" s="16"/>
    </row>
    <row r="30" spans="1:15" hidden="1">
      <c r="A30" s="2">
        <v>21</v>
      </c>
      <c r="B30" s="3" t="s">
        <v>38</v>
      </c>
      <c r="C30" s="4" t="s">
        <v>39</v>
      </c>
      <c r="D30" s="5" t="s">
        <v>10</v>
      </c>
      <c r="E30" s="5" t="s">
        <v>23</v>
      </c>
      <c r="F30" s="6"/>
      <c r="G30" s="7"/>
      <c r="H30" s="6"/>
      <c r="I30" s="8"/>
      <c r="J30" s="6"/>
      <c r="K30" s="9"/>
      <c r="L30" s="10"/>
      <c r="M30" s="16"/>
      <c r="N30" s="16"/>
    </row>
    <row r="31" spans="1:15" ht="25.5">
      <c r="A31" s="2">
        <v>1</v>
      </c>
      <c r="B31" s="14" t="s">
        <v>40</v>
      </c>
      <c r="C31" s="5" t="s">
        <v>41</v>
      </c>
      <c r="D31" s="5" t="s">
        <v>10</v>
      </c>
      <c r="E31" s="5" t="s">
        <v>37</v>
      </c>
      <c r="F31" s="6"/>
      <c r="G31" s="7"/>
      <c r="H31" s="6"/>
      <c r="I31" s="8"/>
      <c r="J31" s="6"/>
      <c r="K31" s="9"/>
      <c r="L31" s="10"/>
      <c r="M31" s="16"/>
      <c r="N31" s="16"/>
      <c r="O31" s="27">
        <v>22</v>
      </c>
    </row>
    <row r="32" spans="1:15" hidden="1">
      <c r="A32" s="2">
        <v>23</v>
      </c>
      <c r="B32" s="3" t="s">
        <v>42</v>
      </c>
      <c r="C32" s="4" t="s">
        <v>43</v>
      </c>
      <c r="D32" s="5" t="s">
        <v>10</v>
      </c>
      <c r="E32" s="5" t="s">
        <v>23</v>
      </c>
      <c r="F32" s="6"/>
      <c r="G32" s="7"/>
      <c r="H32" s="6"/>
      <c r="I32" s="8"/>
      <c r="J32" s="6"/>
      <c r="K32" s="9"/>
      <c r="L32" s="10"/>
      <c r="M32" s="16"/>
      <c r="N32" s="16"/>
    </row>
    <row r="33" spans="1:15" hidden="1">
      <c r="A33" s="2">
        <v>24</v>
      </c>
      <c r="B33" s="3" t="s">
        <v>42</v>
      </c>
      <c r="C33" s="4" t="s">
        <v>44</v>
      </c>
      <c r="D33" s="5" t="s">
        <v>10</v>
      </c>
      <c r="E33" s="5" t="s">
        <v>23</v>
      </c>
      <c r="F33" s="6"/>
      <c r="G33" s="7"/>
      <c r="H33" s="6"/>
      <c r="I33" s="8"/>
      <c r="J33" s="6"/>
      <c r="K33" s="9"/>
      <c r="L33" s="10"/>
      <c r="M33" s="16"/>
      <c r="N33" s="16"/>
    </row>
    <row r="34" spans="1:15" hidden="1">
      <c r="A34" s="2">
        <v>25</v>
      </c>
      <c r="B34" s="3" t="s">
        <v>42</v>
      </c>
      <c r="C34" s="4" t="s">
        <v>45</v>
      </c>
      <c r="D34" s="5" t="s">
        <v>10</v>
      </c>
      <c r="E34" s="5" t="s">
        <v>23</v>
      </c>
      <c r="F34" s="6"/>
      <c r="G34" s="7"/>
      <c r="H34" s="6"/>
      <c r="I34" s="8"/>
      <c r="J34" s="6"/>
      <c r="K34" s="9"/>
      <c r="L34" s="10"/>
      <c r="M34" s="16"/>
      <c r="N34" s="16"/>
    </row>
    <row r="35" spans="1:15" hidden="1">
      <c r="A35" s="2">
        <v>26</v>
      </c>
      <c r="B35" s="3" t="s">
        <v>42</v>
      </c>
      <c r="C35" s="4" t="s">
        <v>46</v>
      </c>
      <c r="D35" s="5" t="s">
        <v>10</v>
      </c>
      <c r="E35" s="5" t="s">
        <v>23</v>
      </c>
      <c r="F35" s="6"/>
      <c r="G35" s="7"/>
      <c r="H35" s="6"/>
      <c r="I35" s="8"/>
      <c r="J35" s="6"/>
      <c r="K35" s="9"/>
      <c r="L35" s="10"/>
      <c r="M35" s="16"/>
      <c r="N35" s="16"/>
    </row>
    <row r="36" spans="1:15" hidden="1">
      <c r="A36" s="2">
        <v>27</v>
      </c>
      <c r="B36" s="3" t="s">
        <v>42</v>
      </c>
      <c r="C36" s="4" t="s">
        <v>47</v>
      </c>
      <c r="D36" s="5" t="s">
        <v>10</v>
      </c>
      <c r="E36" s="5" t="s">
        <v>23</v>
      </c>
      <c r="F36" s="6"/>
      <c r="G36" s="7"/>
      <c r="H36" s="6"/>
      <c r="I36" s="8"/>
      <c r="J36" s="6"/>
      <c r="K36" s="9"/>
      <c r="L36" s="10"/>
      <c r="M36" s="16"/>
      <c r="N36" s="16"/>
    </row>
    <row r="37" spans="1:15" hidden="1">
      <c r="A37" s="2">
        <v>28</v>
      </c>
      <c r="B37" s="3" t="s">
        <v>42</v>
      </c>
      <c r="C37" s="4" t="s">
        <v>48</v>
      </c>
      <c r="D37" s="5" t="s">
        <v>10</v>
      </c>
      <c r="E37" s="5" t="s">
        <v>23</v>
      </c>
      <c r="F37" s="6"/>
      <c r="G37" s="7"/>
      <c r="H37" s="6"/>
      <c r="I37" s="8"/>
      <c r="J37" s="6"/>
      <c r="K37" s="9"/>
      <c r="L37" s="10"/>
      <c r="M37" s="16"/>
      <c r="N37" s="16"/>
    </row>
    <row r="38" spans="1:15" hidden="1">
      <c r="A38" s="2">
        <v>29</v>
      </c>
      <c r="B38" s="3" t="s">
        <v>42</v>
      </c>
      <c r="C38" s="4" t="s">
        <v>49</v>
      </c>
      <c r="D38" s="5" t="s">
        <v>10</v>
      </c>
      <c r="E38" s="5" t="s">
        <v>23</v>
      </c>
      <c r="F38" s="6"/>
      <c r="G38" s="7"/>
      <c r="H38" s="6"/>
      <c r="I38" s="8"/>
      <c r="J38" s="6"/>
      <c r="K38" s="9"/>
      <c r="L38" s="10"/>
      <c r="M38" s="16"/>
      <c r="N38" s="16"/>
    </row>
    <row r="39" spans="1:15" ht="25.5" hidden="1">
      <c r="A39" s="2">
        <v>30</v>
      </c>
      <c r="B39" s="3" t="s">
        <v>50</v>
      </c>
      <c r="C39" s="4" t="s">
        <v>51</v>
      </c>
      <c r="D39" s="5" t="s">
        <v>10</v>
      </c>
      <c r="E39" s="5" t="s">
        <v>11</v>
      </c>
      <c r="F39" s="6"/>
      <c r="G39" s="7"/>
      <c r="H39" s="6"/>
      <c r="I39" s="8"/>
      <c r="J39" s="6"/>
      <c r="K39" s="9"/>
      <c r="L39" s="10"/>
      <c r="M39" s="16"/>
      <c r="N39" s="16"/>
    </row>
    <row r="40" spans="1:15" ht="25.5" hidden="1">
      <c r="A40" s="2">
        <v>31</v>
      </c>
      <c r="B40" s="3" t="s">
        <v>50</v>
      </c>
      <c r="C40" s="4" t="s">
        <v>52</v>
      </c>
      <c r="D40" s="5" t="s">
        <v>10</v>
      </c>
      <c r="E40" s="5" t="s">
        <v>11</v>
      </c>
      <c r="F40" s="6"/>
      <c r="G40" s="7"/>
      <c r="H40" s="6"/>
      <c r="I40" s="8"/>
      <c r="J40" s="6"/>
      <c r="K40" s="9"/>
      <c r="L40" s="10"/>
      <c r="M40" s="16"/>
      <c r="N40" s="16"/>
    </row>
    <row r="41" spans="1:15" hidden="1">
      <c r="A41" s="2">
        <v>32</v>
      </c>
      <c r="B41" s="3" t="s">
        <v>53</v>
      </c>
      <c r="C41" s="4" t="s">
        <v>54</v>
      </c>
      <c r="D41" s="5" t="s">
        <v>10</v>
      </c>
      <c r="E41" s="5" t="s">
        <v>23</v>
      </c>
      <c r="F41" s="11"/>
      <c r="G41" s="12"/>
      <c r="H41" s="11"/>
      <c r="I41" s="13"/>
      <c r="J41" s="11"/>
      <c r="K41" s="13"/>
      <c r="L41" s="10"/>
      <c r="M41" s="16"/>
      <c r="N41" s="16"/>
    </row>
    <row r="42" spans="1:15" hidden="1">
      <c r="A42" s="2">
        <v>33</v>
      </c>
      <c r="B42" s="3" t="s">
        <v>55</v>
      </c>
      <c r="C42" s="4" t="s">
        <v>56</v>
      </c>
      <c r="D42" s="5" t="s">
        <v>14</v>
      </c>
      <c r="E42" s="5" t="s">
        <v>23</v>
      </c>
      <c r="F42" s="6"/>
      <c r="G42" s="7"/>
      <c r="H42" s="6"/>
      <c r="I42" s="8"/>
      <c r="J42" s="6"/>
      <c r="K42" s="9"/>
      <c r="L42" s="10"/>
      <c r="M42" s="16"/>
      <c r="N42" s="16"/>
    </row>
    <row r="43" spans="1:15" ht="25.5">
      <c r="A43" s="2">
        <v>2</v>
      </c>
      <c r="B43" s="14" t="s">
        <v>40</v>
      </c>
      <c r="C43" s="5" t="s">
        <v>57</v>
      </c>
      <c r="D43" s="5" t="s">
        <v>10</v>
      </c>
      <c r="E43" s="5" t="s">
        <v>37</v>
      </c>
      <c r="F43" s="6"/>
      <c r="G43" s="7"/>
      <c r="H43" s="6"/>
      <c r="I43" s="8"/>
      <c r="J43" s="6"/>
      <c r="K43" s="9"/>
      <c r="L43" s="10"/>
      <c r="M43" s="16"/>
      <c r="N43" s="16"/>
      <c r="O43" s="27">
        <v>40</v>
      </c>
    </row>
    <row r="44" spans="1:15" ht="25.5">
      <c r="A44" s="2">
        <v>3</v>
      </c>
      <c r="B44" s="14" t="s">
        <v>40</v>
      </c>
      <c r="C44" s="5" t="s">
        <v>58</v>
      </c>
      <c r="D44" s="5" t="s">
        <v>10</v>
      </c>
      <c r="E44" s="5" t="s">
        <v>37</v>
      </c>
      <c r="F44" s="6"/>
      <c r="G44" s="7"/>
      <c r="H44" s="6"/>
      <c r="I44" s="8"/>
      <c r="J44" s="6"/>
      <c r="K44" s="9"/>
      <c r="L44" s="10"/>
      <c r="M44" s="16"/>
      <c r="N44" s="16"/>
      <c r="O44" s="27">
        <v>38</v>
      </c>
    </row>
    <row r="45" spans="1:15" hidden="1">
      <c r="A45" s="2">
        <v>36</v>
      </c>
      <c r="B45" s="3" t="s">
        <v>40</v>
      </c>
      <c r="C45" s="4" t="s">
        <v>59</v>
      </c>
      <c r="D45" s="5" t="s">
        <v>10</v>
      </c>
      <c r="E45" s="5" t="s">
        <v>23</v>
      </c>
      <c r="F45" s="6"/>
      <c r="G45" s="7"/>
      <c r="H45" s="6"/>
      <c r="I45" s="8"/>
      <c r="J45" s="6"/>
      <c r="K45" s="9"/>
      <c r="L45" s="10"/>
      <c r="M45" s="16"/>
      <c r="N45" s="16"/>
    </row>
    <row r="46" spans="1:15" hidden="1">
      <c r="A46" s="2">
        <v>37</v>
      </c>
      <c r="B46" s="3" t="s">
        <v>40</v>
      </c>
      <c r="C46" s="4" t="s">
        <v>60</v>
      </c>
      <c r="D46" s="5" t="s">
        <v>10</v>
      </c>
      <c r="E46" s="5" t="s">
        <v>23</v>
      </c>
      <c r="F46" s="6"/>
      <c r="G46" s="7"/>
      <c r="H46" s="6"/>
      <c r="I46" s="8"/>
      <c r="J46" s="6"/>
      <c r="K46" s="9"/>
      <c r="L46" s="10"/>
      <c r="M46" s="16"/>
      <c r="N46" s="16"/>
    </row>
    <row r="47" spans="1:15" ht="25.5">
      <c r="A47" s="2">
        <v>4</v>
      </c>
      <c r="B47" s="14" t="s">
        <v>40</v>
      </c>
      <c r="C47" s="5" t="s">
        <v>61</v>
      </c>
      <c r="D47" s="5" t="s">
        <v>10</v>
      </c>
      <c r="E47" s="5" t="s">
        <v>37</v>
      </c>
      <c r="F47" s="6"/>
      <c r="G47" s="7"/>
      <c r="H47" s="6"/>
      <c r="I47" s="8"/>
      <c r="J47" s="6"/>
      <c r="K47" s="9"/>
      <c r="L47" s="10"/>
      <c r="M47" s="16"/>
      <c r="N47" s="16"/>
      <c r="O47" s="27">
        <v>58</v>
      </c>
    </row>
    <row r="48" spans="1:15" ht="25.5">
      <c r="A48" s="2">
        <v>5</v>
      </c>
      <c r="B48" s="14" t="s">
        <v>40</v>
      </c>
      <c r="C48" s="5" t="s">
        <v>62</v>
      </c>
      <c r="D48" s="5" t="s">
        <v>10</v>
      </c>
      <c r="E48" s="5" t="s">
        <v>37</v>
      </c>
      <c r="F48" s="6"/>
      <c r="G48" s="7"/>
      <c r="H48" s="6"/>
      <c r="I48" s="8"/>
      <c r="J48" s="6"/>
      <c r="K48" s="9"/>
      <c r="L48" s="10"/>
      <c r="M48" s="16"/>
      <c r="N48" s="16"/>
      <c r="O48" s="27">
        <v>28</v>
      </c>
    </row>
    <row r="49" spans="1:15" ht="25.5">
      <c r="A49" s="2">
        <v>6</v>
      </c>
      <c r="B49" s="14" t="s">
        <v>40</v>
      </c>
      <c r="C49" s="5" t="s">
        <v>63</v>
      </c>
      <c r="D49" s="5" t="s">
        <v>10</v>
      </c>
      <c r="E49" s="5" t="s">
        <v>37</v>
      </c>
      <c r="F49" s="6"/>
      <c r="G49" s="7"/>
      <c r="H49" s="6"/>
      <c r="I49" s="8"/>
      <c r="J49" s="6"/>
      <c r="K49" s="9"/>
      <c r="L49" s="10"/>
      <c r="M49" s="16"/>
      <c r="N49" s="16"/>
      <c r="O49" s="27">
        <v>39</v>
      </c>
    </row>
    <row r="50" spans="1:15" ht="25.5">
      <c r="A50" s="2">
        <v>7</v>
      </c>
      <c r="B50" s="14" t="s">
        <v>40</v>
      </c>
      <c r="C50" s="5" t="s">
        <v>64</v>
      </c>
      <c r="D50" s="5" t="s">
        <v>10</v>
      </c>
      <c r="E50" s="5" t="s">
        <v>37</v>
      </c>
      <c r="F50" s="6"/>
      <c r="G50" s="7"/>
      <c r="H50" s="6"/>
      <c r="I50" s="8"/>
      <c r="J50" s="6"/>
      <c r="K50" s="9"/>
      <c r="L50" s="10"/>
      <c r="M50" s="16"/>
      <c r="N50" s="16"/>
      <c r="O50" s="27">
        <v>208</v>
      </c>
    </row>
    <row r="51" spans="1:15" ht="25.5">
      <c r="A51" s="2">
        <v>8</v>
      </c>
      <c r="B51" s="14" t="s">
        <v>40</v>
      </c>
      <c r="C51" s="5" t="s">
        <v>65</v>
      </c>
      <c r="D51" s="5" t="s">
        <v>10</v>
      </c>
      <c r="E51" s="5" t="s">
        <v>37</v>
      </c>
      <c r="F51" s="6"/>
      <c r="G51" s="7"/>
      <c r="H51" s="6"/>
      <c r="I51" s="8"/>
      <c r="J51" s="6"/>
      <c r="K51" s="9"/>
      <c r="L51" s="10"/>
      <c r="M51" s="16"/>
      <c r="N51" s="16"/>
      <c r="O51" s="27">
        <v>48</v>
      </c>
    </row>
    <row r="52" spans="1:15" ht="25.5" hidden="1">
      <c r="A52" s="2">
        <v>43</v>
      </c>
      <c r="B52" s="3" t="s">
        <v>40</v>
      </c>
      <c r="C52" s="4" t="s">
        <v>66</v>
      </c>
      <c r="D52" s="5" t="s">
        <v>10</v>
      </c>
      <c r="E52" s="5" t="s">
        <v>23</v>
      </c>
      <c r="F52" s="6"/>
      <c r="G52" s="7"/>
      <c r="H52" s="6"/>
      <c r="I52" s="8"/>
      <c r="J52" s="6"/>
      <c r="K52" s="9"/>
      <c r="L52" s="10"/>
      <c r="M52" s="16"/>
      <c r="N52" s="16"/>
    </row>
    <row r="53" spans="1:15" hidden="1">
      <c r="A53" s="2">
        <v>44</v>
      </c>
      <c r="B53" s="14" t="s">
        <v>40</v>
      </c>
      <c r="C53" s="5" t="s">
        <v>67</v>
      </c>
      <c r="D53" s="5" t="s">
        <v>10</v>
      </c>
      <c r="E53" s="5" t="s">
        <v>23</v>
      </c>
      <c r="F53" s="6"/>
      <c r="G53" s="7"/>
      <c r="H53" s="6"/>
      <c r="I53" s="8"/>
      <c r="J53" s="6"/>
      <c r="K53" s="9"/>
      <c r="L53" s="10"/>
      <c r="M53" s="16"/>
      <c r="N53" s="16"/>
    </row>
    <row r="54" spans="1:15" hidden="1">
      <c r="A54" s="2">
        <v>45</v>
      </c>
      <c r="B54" s="3" t="s">
        <v>40</v>
      </c>
      <c r="C54" s="4" t="s">
        <v>68</v>
      </c>
      <c r="D54" s="5" t="s">
        <v>10</v>
      </c>
      <c r="E54" s="5" t="s">
        <v>23</v>
      </c>
      <c r="F54" s="6"/>
      <c r="G54" s="7"/>
      <c r="H54" s="6"/>
      <c r="I54" s="8"/>
      <c r="J54" s="6"/>
      <c r="K54" s="9"/>
      <c r="L54" s="10"/>
      <c r="M54" s="16"/>
      <c r="N54" s="16"/>
    </row>
    <row r="55" spans="1:15" hidden="1">
      <c r="A55" s="2">
        <v>46</v>
      </c>
      <c r="B55" s="3" t="s">
        <v>69</v>
      </c>
      <c r="C55" s="4" t="s">
        <v>271</v>
      </c>
      <c r="D55" s="5" t="s">
        <v>10</v>
      </c>
      <c r="E55" s="5" t="s">
        <v>23</v>
      </c>
      <c r="F55" s="6"/>
      <c r="G55" s="7"/>
      <c r="H55" s="6"/>
      <c r="I55" s="8"/>
      <c r="J55" s="6"/>
      <c r="K55" s="9"/>
      <c r="L55" s="10"/>
      <c r="M55" s="16"/>
      <c r="N55" s="16"/>
    </row>
    <row r="56" spans="1:15" hidden="1">
      <c r="A56" s="2">
        <v>47</v>
      </c>
      <c r="B56" s="3" t="s">
        <v>69</v>
      </c>
      <c r="C56" s="4" t="s">
        <v>272</v>
      </c>
      <c r="D56" s="5" t="s">
        <v>10</v>
      </c>
      <c r="E56" s="5" t="s">
        <v>11</v>
      </c>
      <c r="F56" s="6"/>
      <c r="G56" s="7"/>
      <c r="H56" s="6"/>
      <c r="I56" s="8"/>
      <c r="J56" s="6"/>
      <c r="K56" s="9"/>
      <c r="L56" s="10"/>
      <c r="M56" s="16"/>
      <c r="N56" s="16"/>
    </row>
    <row r="57" spans="1:15" hidden="1">
      <c r="A57" s="2">
        <v>48</v>
      </c>
      <c r="B57" s="3" t="s">
        <v>70</v>
      </c>
      <c r="C57" s="4" t="s">
        <v>71</v>
      </c>
      <c r="D57" s="5" t="s">
        <v>10</v>
      </c>
      <c r="E57" s="5" t="s">
        <v>11</v>
      </c>
      <c r="F57" s="6"/>
      <c r="G57" s="7"/>
      <c r="H57" s="6"/>
      <c r="I57" s="8"/>
      <c r="J57" s="6"/>
      <c r="K57" s="9"/>
      <c r="L57" s="10"/>
      <c r="M57" s="16"/>
      <c r="N57" s="16"/>
    </row>
    <row r="58" spans="1:15" hidden="1">
      <c r="A58" s="2">
        <v>49</v>
      </c>
      <c r="B58" s="3" t="s">
        <v>72</v>
      </c>
      <c r="C58" s="4" t="s">
        <v>73</v>
      </c>
      <c r="D58" s="5" t="s">
        <v>10</v>
      </c>
      <c r="E58" s="5" t="s">
        <v>11</v>
      </c>
      <c r="F58" s="6"/>
      <c r="G58" s="7"/>
      <c r="H58" s="6"/>
      <c r="I58" s="8"/>
      <c r="J58" s="6"/>
      <c r="K58" s="9"/>
      <c r="L58" s="10"/>
      <c r="M58" s="16"/>
      <c r="N58" s="16"/>
    </row>
    <row r="59" spans="1:15" hidden="1">
      <c r="A59" s="2">
        <v>50</v>
      </c>
      <c r="B59" s="3" t="s">
        <v>74</v>
      </c>
      <c r="C59" s="4" t="s">
        <v>75</v>
      </c>
      <c r="D59" s="5" t="s">
        <v>10</v>
      </c>
      <c r="E59" s="5" t="s">
        <v>11</v>
      </c>
      <c r="F59" s="6"/>
      <c r="G59" s="7"/>
      <c r="H59" s="6"/>
      <c r="I59" s="8"/>
      <c r="J59" s="6"/>
      <c r="K59" s="9"/>
      <c r="L59" s="10"/>
      <c r="M59" s="16"/>
      <c r="N59" s="16"/>
    </row>
    <row r="60" spans="1:15" hidden="1">
      <c r="A60" s="2">
        <v>51</v>
      </c>
      <c r="B60" s="3" t="s">
        <v>76</v>
      </c>
      <c r="C60" s="4" t="s">
        <v>77</v>
      </c>
      <c r="D60" s="5" t="s">
        <v>10</v>
      </c>
      <c r="E60" s="5" t="s">
        <v>11</v>
      </c>
      <c r="F60" s="6"/>
      <c r="G60" s="7"/>
      <c r="H60" s="6"/>
      <c r="I60" s="8"/>
      <c r="J60" s="6"/>
      <c r="K60" s="9"/>
      <c r="L60" s="10"/>
      <c r="M60" s="16"/>
      <c r="N60" s="16"/>
    </row>
    <row r="61" spans="1:15" hidden="1">
      <c r="A61" s="2">
        <v>52</v>
      </c>
      <c r="B61" s="3" t="s">
        <v>76</v>
      </c>
      <c r="C61" s="4" t="s">
        <v>78</v>
      </c>
      <c r="D61" s="5" t="s">
        <v>10</v>
      </c>
      <c r="E61" s="5" t="s">
        <v>11</v>
      </c>
      <c r="F61" s="6"/>
      <c r="G61" s="7"/>
      <c r="H61" s="6"/>
      <c r="I61" s="8"/>
      <c r="J61" s="6"/>
      <c r="K61" s="9"/>
      <c r="L61" s="10"/>
      <c r="M61" s="16"/>
      <c r="N61" s="16"/>
    </row>
    <row r="62" spans="1:15" hidden="1">
      <c r="A62" s="2">
        <v>53</v>
      </c>
      <c r="B62" s="3" t="s">
        <v>76</v>
      </c>
      <c r="C62" s="4" t="s">
        <v>79</v>
      </c>
      <c r="D62" s="5" t="s">
        <v>10</v>
      </c>
      <c r="E62" s="5" t="s">
        <v>11</v>
      </c>
      <c r="F62" s="6"/>
      <c r="G62" s="7"/>
      <c r="H62" s="6"/>
      <c r="I62" s="8"/>
      <c r="J62" s="6"/>
      <c r="K62" s="9"/>
      <c r="L62" s="10"/>
      <c r="M62" s="16"/>
      <c r="N62" s="16"/>
    </row>
    <row r="63" spans="1:15" ht="25.5" hidden="1">
      <c r="A63" s="2">
        <v>54</v>
      </c>
      <c r="B63" s="3" t="s">
        <v>80</v>
      </c>
      <c r="C63" s="4" t="s">
        <v>81</v>
      </c>
      <c r="D63" s="5" t="s">
        <v>10</v>
      </c>
      <c r="E63" s="5" t="s">
        <v>11</v>
      </c>
      <c r="F63" s="6"/>
      <c r="G63" s="7"/>
      <c r="H63" s="6"/>
      <c r="I63" s="8"/>
      <c r="J63" s="6"/>
      <c r="K63" s="9"/>
      <c r="L63" s="10"/>
      <c r="M63" s="16"/>
      <c r="N63" s="16"/>
    </row>
    <row r="64" spans="1:15" ht="25.5" hidden="1">
      <c r="A64" s="2">
        <v>55</v>
      </c>
      <c r="B64" s="3" t="s">
        <v>76</v>
      </c>
      <c r="C64" s="4" t="s">
        <v>82</v>
      </c>
      <c r="D64" s="5" t="s">
        <v>10</v>
      </c>
      <c r="E64" s="5" t="s">
        <v>11</v>
      </c>
      <c r="F64" s="6"/>
      <c r="G64" s="7"/>
      <c r="H64" s="6"/>
      <c r="I64" s="8"/>
      <c r="J64" s="6"/>
      <c r="K64" s="9"/>
      <c r="L64" s="10"/>
      <c r="M64" s="16"/>
      <c r="N64" s="16"/>
    </row>
    <row r="65" spans="1:15" hidden="1">
      <c r="A65" s="2">
        <v>56</v>
      </c>
      <c r="B65" s="3" t="s">
        <v>83</v>
      </c>
      <c r="C65" s="4" t="s">
        <v>84</v>
      </c>
      <c r="D65" s="5" t="s">
        <v>10</v>
      </c>
      <c r="E65" s="5" t="s">
        <v>11</v>
      </c>
      <c r="F65" s="6"/>
      <c r="G65" s="7"/>
      <c r="H65" s="6"/>
      <c r="I65" s="8"/>
      <c r="J65" s="6"/>
      <c r="K65" s="9"/>
      <c r="L65" s="10"/>
      <c r="M65" s="16"/>
      <c r="N65" s="16"/>
    </row>
    <row r="66" spans="1:15" hidden="1">
      <c r="A66" s="2">
        <v>57</v>
      </c>
      <c r="B66" s="3" t="s">
        <v>85</v>
      </c>
      <c r="C66" s="4" t="s">
        <v>86</v>
      </c>
      <c r="D66" s="5" t="s">
        <v>10</v>
      </c>
      <c r="E66" s="5" t="s">
        <v>11</v>
      </c>
      <c r="F66" s="6"/>
      <c r="G66" s="7"/>
      <c r="H66" s="6"/>
      <c r="I66" s="8"/>
      <c r="J66" s="6"/>
      <c r="K66" s="9"/>
      <c r="L66" s="10"/>
      <c r="M66" s="16"/>
      <c r="N66" s="16"/>
    </row>
    <row r="67" spans="1:15" hidden="1">
      <c r="A67" s="2">
        <v>58</v>
      </c>
      <c r="B67" s="3" t="s">
        <v>87</v>
      </c>
      <c r="C67" s="4" t="s">
        <v>88</v>
      </c>
      <c r="D67" s="5" t="s">
        <v>14</v>
      </c>
      <c r="E67" s="5" t="s">
        <v>11</v>
      </c>
      <c r="F67" s="6"/>
      <c r="G67" s="7"/>
      <c r="H67" s="6"/>
      <c r="I67" s="8"/>
      <c r="J67" s="6"/>
      <c r="K67" s="9"/>
      <c r="L67" s="10"/>
      <c r="M67" s="16"/>
      <c r="N67" s="16"/>
    </row>
    <row r="68" spans="1:15" hidden="1">
      <c r="A68" s="2">
        <v>59</v>
      </c>
      <c r="B68" s="3" t="s">
        <v>89</v>
      </c>
      <c r="C68" s="4" t="s">
        <v>90</v>
      </c>
      <c r="D68" s="5" t="s">
        <v>14</v>
      </c>
      <c r="E68" s="5" t="s">
        <v>11</v>
      </c>
      <c r="F68" s="6"/>
      <c r="G68" s="7"/>
      <c r="H68" s="6"/>
      <c r="I68" s="8"/>
      <c r="J68" s="6"/>
      <c r="K68" s="9"/>
      <c r="L68" s="10"/>
      <c r="M68" s="16"/>
      <c r="N68" s="16"/>
    </row>
    <row r="69" spans="1:15" hidden="1">
      <c r="A69" s="2">
        <v>60</v>
      </c>
      <c r="B69" s="3" t="s">
        <v>89</v>
      </c>
      <c r="C69" s="4" t="s">
        <v>91</v>
      </c>
      <c r="D69" s="5" t="s">
        <v>92</v>
      </c>
      <c r="E69" s="5" t="s">
        <v>11</v>
      </c>
      <c r="F69" s="6"/>
      <c r="G69" s="7"/>
      <c r="H69" s="6"/>
      <c r="I69" s="8"/>
      <c r="J69" s="6"/>
      <c r="K69" s="9"/>
      <c r="L69" s="10"/>
      <c r="M69" s="16"/>
      <c r="N69" s="16"/>
    </row>
    <row r="70" spans="1:15" hidden="1">
      <c r="A70" s="2">
        <v>61</v>
      </c>
      <c r="B70" s="3" t="s">
        <v>85</v>
      </c>
      <c r="C70" s="4" t="s">
        <v>93</v>
      </c>
      <c r="D70" s="5" t="s">
        <v>14</v>
      </c>
      <c r="E70" s="5" t="s">
        <v>11</v>
      </c>
      <c r="F70" s="11"/>
      <c r="G70" s="12"/>
      <c r="H70" s="11"/>
      <c r="I70" s="13"/>
      <c r="J70" s="11"/>
      <c r="K70" s="13"/>
      <c r="L70" s="10"/>
      <c r="M70" s="16"/>
      <c r="N70" s="16"/>
    </row>
    <row r="71" spans="1:15" hidden="1">
      <c r="A71" s="2">
        <v>62</v>
      </c>
      <c r="B71" s="3" t="s">
        <v>85</v>
      </c>
      <c r="C71" s="4" t="s">
        <v>94</v>
      </c>
      <c r="D71" s="5" t="s">
        <v>14</v>
      </c>
      <c r="E71" s="5" t="s">
        <v>11</v>
      </c>
      <c r="F71" s="6"/>
      <c r="G71" s="7"/>
      <c r="H71" s="6"/>
      <c r="I71" s="8"/>
      <c r="J71" s="6"/>
      <c r="K71" s="9"/>
      <c r="L71" s="10"/>
      <c r="M71" s="16"/>
      <c r="N71" s="16"/>
    </row>
    <row r="72" spans="1:15" hidden="1">
      <c r="A72" s="2">
        <v>63</v>
      </c>
      <c r="B72" s="3" t="s">
        <v>85</v>
      </c>
      <c r="C72" s="4" t="s">
        <v>95</v>
      </c>
      <c r="D72" s="5" t="s">
        <v>14</v>
      </c>
      <c r="E72" s="5" t="s">
        <v>11</v>
      </c>
      <c r="F72" s="6"/>
      <c r="G72" s="7"/>
      <c r="H72" s="6"/>
      <c r="I72" s="8"/>
      <c r="J72" s="6"/>
      <c r="K72" s="9"/>
      <c r="L72" s="10"/>
      <c r="M72" s="16"/>
      <c r="N72" s="16"/>
    </row>
    <row r="73" spans="1:15" hidden="1">
      <c r="A73" s="2">
        <v>64</v>
      </c>
      <c r="B73" s="3" t="s">
        <v>96</v>
      </c>
      <c r="C73" s="4" t="s">
        <v>97</v>
      </c>
      <c r="D73" s="5" t="s">
        <v>10</v>
      </c>
      <c r="E73" s="5" t="s">
        <v>11</v>
      </c>
      <c r="F73" s="6"/>
      <c r="G73" s="7"/>
      <c r="H73" s="6"/>
      <c r="I73" s="8"/>
      <c r="J73" s="6"/>
      <c r="K73" s="9"/>
      <c r="L73" s="10"/>
      <c r="M73" s="16"/>
      <c r="N73" s="16"/>
    </row>
    <row r="74" spans="1:15" ht="144.75" customHeight="1">
      <c r="A74" s="2">
        <v>9</v>
      </c>
      <c r="B74" s="14" t="s">
        <v>98</v>
      </c>
      <c r="C74" s="5" t="s">
        <v>99</v>
      </c>
      <c r="D74" s="5" t="s">
        <v>10</v>
      </c>
      <c r="E74" s="5" t="s">
        <v>100</v>
      </c>
      <c r="F74" s="6"/>
      <c r="G74" s="7"/>
      <c r="H74" s="6"/>
      <c r="I74" s="8"/>
      <c r="J74" s="6"/>
      <c r="K74" s="9"/>
      <c r="L74" s="10"/>
      <c r="M74" s="16"/>
      <c r="N74" s="16" t="s">
        <v>298</v>
      </c>
      <c r="O74" s="27">
        <v>47</v>
      </c>
    </row>
    <row r="75" spans="1:15" hidden="1">
      <c r="A75" s="2">
        <v>67</v>
      </c>
      <c r="B75" s="3" t="s">
        <v>101</v>
      </c>
      <c r="C75" s="4" t="s">
        <v>102</v>
      </c>
      <c r="D75" s="5" t="s">
        <v>10</v>
      </c>
      <c r="E75" s="5" t="s">
        <v>23</v>
      </c>
      <c r="F75" s="6"/>
      <c r="G75" s="7"/>
      <c r="H75" s="6"/>
      <c r="I75" s="8"/>
      <c r="J75" s="6"/>
      <c r="K75" s="9"/>
      <c r="L75" s="10"/>
      <c r="M75" s="16"/>
      <c r="N75" s="16"/>
    </row>
    <row r="76" spans="1:15" hidden="1">
      <c r="A76" s="2">
        <v>68</v>
      </c>
      <c r="B76" s="3" t="s">
        <v>101</v>
      </c>
      <c r="C76" s="4" t="s">
        <v>103</v>
      </c>
      <c r="D76" s="5" t="s">
        <v>10</v>
      </c>
      <c r="E76" s="5" t="s">
        <v>23</v>
      </c>
      <c r="F76" s="6"/>
      <c r="G76" s="7"/>
      <c r="H76" s="6"/>
      <c r="I76" s="8"/>
      <c r="J76" s="6"/>
      <c r="K76" s="9"/>
      <c r="L76" s="10"/>
      <c r="M76" s="16"/>
      <c r="N76" s="16"/>
    </row>
    <row r="77" spans="1:15" hidden="1">
      <c r="A77" s="2">
        <v>69</v>
      </c>
      <c r="B77" s="3" t="s">
        <v>104</v>
      </c>
      <c r="C77" s="4" t="s">
        <v>273</v>
      </c>
      <c r="D77" s="5" t="s">
        <v>10</v>
      </c>
      <c r="E77" s="5" t="s">
        <v>11</v>
      </c>
      <c r="F77" s="6"/>
      <c r="G77" s="7"/>
      <c r="H77" s="6"/>
      <c r="I77" s="8"/>
      <c r="J77" s="6"/>
      <c r="K77" s="9"/>
      <c r="L77" s="10"/>
      <c r="M77" s="16"/>
      <c r="N77" s="16"/>
    </row>
    <row r="78" spans="1:15" hidden="1">
      <c r="A78" s="2">
        <v>70</v>
      </c>
      <c r="B78" s="3" t="s">
        <v>104</v>
      </c>
      <c r="C78" s="4" t="s">
        <v>274</v>
      </c>
      <c r="D78" s="5" t="s">
        <v>10</v>
      </c>
      <c r="E78" s="5" t="s">
        <v>11</v>
      </c>
      <c r="F78" s="6"/>
      <c r="G78" s="7"/>
      <c r="H78" s="6"/>
      <c r="I78" s="8"/>
      <c r="J78" s="6"/>
      <c r="K78" s="9"/>
      <c r="L78" s="10"/>
      <c r="M78" s="16"/>
      <c r="N78" s="16"/>
    </row>
    <row r="79" spans="1:15" hidden="1">
      <c r="A79" s="2">
        <v>71</v>
      </c>
      <c r="B79" s="3" t="s">
        <v>20</v>
      </c>
      <c r="C79" s="4" t="s">
        <v>275</v>
      </c>
      <c r="D79" s="5" t="s">
        <v>10</v>
      </c>
      <c r="E79" s="5" t="s">
        <v>11</v>
      </c>
      <c r="F79" s="6"/>
      <c r="G79" s="7"/>
      <c r="H79" s="6"/>
      <c r="I79" s="8"/>
      <c r="J79" s="6"/>
      <c r="K79" s="9"/>
      <c r="L79" s="10"/>
      <c r="M79" s="16"/>
      <c r="N79" s="16"/>
    </row>
    <row r="80" spans="1:15" hidden="1">
      <c r="A80" s="2">
        <v>72</v>
      </c>
      <c r="B80" s="3" t="s">
        <v>105</v>
      </c>
      <c r="C80" s="4" t="s">
        <v>106</v>
      </c>
      <c r="D80" s="5" t="s">
        <v>10</v>
      </c>
      <c r="E80" s="5" t="s">
        <v>11</v>
      </c>
      <c r="F80" s="6"/>
      <c r="G80" s="7"/>
      <c r="H80" s="6"/>
      <c r="I80" s="8"/>
      <c r="J80" s="6"/>
      <c r="K80" s="9"/>
      <c r="L80" s="10"/>
      <c r="M80" s="16"/>
      <c r="N80" s="16"/>
    </row>
    <row r="81" spans="1:14" hidden="1">
      <c r="A81" s="2">
        <v>73</v>
      </c>
      <c r="B81" s="3" t="s">
        <v>105</v>
      </c>
      <c r="C81" s="4" t="s">
        <v>276</v>
      </c>
      <c r="D81" s="5" t="s">
        <v>10</v>
      </c>
      <c r="E81" s="5" t="s">
        <v>11</v>
      </c>
      <c r="F81" s="6"/>
      <c r="G81" s="7"/>
      <c r="H81" s="6"/>
      <c r="I81" s="8"/>
      <c r="J81" s="6"/>
      <c r="K81" s="9"/>
      <c r="L81" s="10"/>
      <c r="M81" s="16"/>
      <c r="N81" s="16"/>
    </row>
    <row r="82" spans="1:14" hidden="1">
      <c r="A82" s="2">
        <v>74</v>
      </c>
      <c r="B82" s="3" t="s">
        <v>107</v>
      </c>
      <c r="C82" s="4" t="s">
        <v>277</v>
      </c>
      <c r="D82" s="5" t="s">
        <v>10</v>
      </c>
      <c r="E82" s="5" t="s">
        <v>23</v>
      </c>
      <c r="F82" s="6"/>
      <c r="G82" s="7"/>
      <c r="H82" s="6"/>
      <c r="I82" s="8"/>
      <c r="J82" s="6"/>
      <c r="K82" s="9"/>
      <c r="L82" s="10"/>
      <c r="M82" s="16"/>
      <c r="N82" s="16"/>
    </row>
    <row r="83" spans="1:14" hidden="1">
      <c r="A83" s="2">
        <v>75</v>
      </c>
      <c r="B83" s="3" t="s">
        <v>107</v>
      </c>
      <c r="C83" s="4" t="s">
        <v>108</v>
      </c>
      <c r="D83" s="5" t="s">
        <v>10</v>
      </c>
      <c r="E83" s="5" t="s">
        <v>23</v>
      </c>
      <c r="F83" s="6"/>
      <c r="G83" s="7"/>
      <c r="H83" s="6"/>
      <c r="I83" s="8"/>
      <c r="J83" s="6"/>
      <c r="K83" s="9"/>
      <c r="L83" s="10"/>
      <c r="M83" s="16"/>
      <c r="N83" s="16"/>
    </row>
    <row r="84" spans="1:14" hidden="1">
      <c r="A84" s="2">
        <v>76</v>
      </c>
      <c r="B84" s="3" t="s">
        <v>107</v>
      </c>
      <c r="C84" s="4" t="s">
        <v>109</v>
      </c>
      <c r="D84" s="5" t="s">
        <v>10</v>
      </c>
      <c r="E84" s="5" t="s">
        <v>23</v>
      </c>
      <c r="F84" s="6"/>
      <c r="G84" s="7"/>
      <c r="H84" s="6"/>
      <c r="I84" s="8"/>
      <c r="J84" s="6"/>
      <c r="K84" s="9"/>
      <c r="L84" s="10"/>
      <c r="M84" s="16"/>
      <c r="N84" s="16"/>
    </row>
    <row r="85" spans="1:14" hidden="1">
      <c r="A85" s="2">
        <v>77</v>
      </c>
      <c r="B85" s="3" t="s">
        <v>107</v>
      </c>
      <c r="C85" s="4" t="s">
        <v>110</v>
      </c>
      <c r="D85" s="5" t="s">
        <v>10</v>
      </c>
      <c r="E85" s="5" t="s">
        <v>23</v>
      </c>
      <c r="F85" s="6"/>
      <c r="G85" s="7"/>
      <c r="H85" s="6"/>
      <c r="I85" s="8"/>
      <c r="J85" s="6"/>
      <c r="K85" s="9"/>
      <c r="L85" s="10"/>
      <c r="M85" s="16"/>
      <c r="N85" s="16"/>
    </row>
    <row r="86" spans="1:14" hidden="1">
      <c r="A86" s="2">
        <v>78</v>
      </c>
      <c r="B86" s="3" t="s">
        <v>107</v>
      </c>
      <c r="C86" s="4" t="s">
        <v>278</v>
      </c>
      <c r="D86" s="5" t="s">
        <v>10</v>
      </c>
      <c r="E86" s="5" t="s">
        <v>23</v>
      </c>
      <c r="F86" s="6"/>
      <c r="G86" s="7"/>
      <c r="H86" s="6"/>
      <c r="I86" s="8"/>
      <c r="J86" s="6"/>
      <c r="K86" s="9"/>
      <c r="L86" s="10"/>
      <c r="M86" s="16"/>
      <c r="N86" s="16"/>
    </row>
    <row r="87" spans="1:14" hidden="1">
      <c r="A87" s="2">
        <v>79</v>
      </c>
      <c r="B87" s="3" t="s">
        <v>107</v>
      </c>
      <c r="C87" s="4" t="s">
        <v>279</v>
      </c>
      <c r="D87" s="5" t="s">
        <v>10</v>
      </c>
      <c r="E87" s="5" t="s">
        <v>23</v>
      </c>
      <c r="F87" s="6"/>
      <c r="G87" s="7"/>
      <c r="H87" s="6"/>
      <c r="I87" s="8"/>
      <c r="J87" s="6"/>
      <c r="K87" s="9"/>
      <c r="L87" s="10"/>
      <c r="M87" s="16"/>
      <c r="N87" s="16"/>
    </row>
    <row r="88" spans="1:14" hidden="1">
      <c r="A88" s="2">
        <v>80</v>
      </c>
      <c r="B88" s="3" t="s">
        <v>107</v>
      </c>
      <c r="C88" s="4" t="s">
        <v>280</v>
      </c>
      <c r="D88" s="5" t="s">
        <v>10</v>
      </c>
      <c r="E88" s="5" t="s">
        <v>23</v>
      </c>
      <c r="F88" s="6"/>
      <c r="G88" s="7"/>
      <c r="H88" s="6"/>
      <c r="I88" s="8"/>
      <c r="J88" s="6"/>
      <c r="K88" s="9"/>
      <c r="L88" s="10"/>
      <c r="M88" s="16"/>
      <c r="N88" s="16"/>
    </row>
    <row r="89" spans="1:14" hidden="1">
      <c r="A89" s="2">
        <v>81</v>
      </c>
      <c r="B89" s="3" t="s">
        <v>107</v>
      </c>
      <c r="C89" s="4" t="s">
        <v>281</v>
      </c>
      <c r="D89" s="5" t="s">
        <v>10</v>
      </c>
      <c r="E89" s="5" t="s">
        <v>23</v>
      </c>
      <c r="F89" s="6"/>
      <c r="G89" s="7"/>
      <c r="H89" s="6"/>
      <c r="I89" s="8"/>
      <c r="J89" s="6"/>
      <c r="K89" s="9"/>
      <c r="L89" s="10"/>
      <c r="M89" s="16"/>
      <c r="N89" s="16"/>
    </row>
    <row r="90" spans="1:14" hidden="1">
      <c r="A90" s="2">
        <v>82</v>
      </c>
      <c r="B90" s="3" t="s">
        <v>107</v>
      </c>
      <c r="C90" s="4" t="s">
        <v>282</v>
      </c>
      <c r="D90" s="5" t="s">
        <v>10</v>
      </c>
      <c r="E90" s="5" t="s">
        <v>23</v>
      </c>
      <c r="F90" s="6"/>
      <c r="G90" s="7"/>
      <c r="H90" s="6"/>
      <c r="I90" s="8"/>
      <c r="J90" s="6"/>
      <c r="K90" s="9"/>
      <c r="L90" s="10"/>
      <c r="M90" s="16"/>
      <c r="N90" s="16"/>
    </row>
    <row r="91" spans="1:14" hidden="1">
      <c r="A91" s="2">
        <v>83</v>
      </c>
      <c r="B91" s="3" t="s">
        <v>111</v>
      </c>
      <c r="C91" s="4" t="s">
        <v>112</v>
      </c>
      <c r="D91" s="5" t="s">
        <v>10</v>
      </c>
      <c r="E91" s="5" t="s">
        <v>23</v>
      </c>
      <c r="F91" s="6"/>
      <c r="G91" s="7"/>
      <c r="H91" s="6"/>
      <c r="I91" s="8"/>
      <c r="J91" s="6"/>
      <c r="K91" s="9"/>
      <c r="L91" s="10"/>
      <c r="M91" s="16"/>
      <c r="N91" s="16"/>
    </row>
    <row r="92" spans="1:14" hidden="1">
      <c r="A92" s="2">
        <v>84</v>
      </c>
      <c r="B92" s="3" t="s">
        <v>111</v>
      </c>
      <c r="C92" s="4" t="s">
        <v>113</v>
      </c>
      <c r="D92" s="5" t="s">
        <v>10</v>
      </c>
      <c r="E92" s="5" t="s">
        <v>23</v>
      </c>
      <c r="F92" s="6"/>
      <c r="G92" s="7"/>
      <c r="H92" s="6"/>
      <c r="I92" s="8"/>
      <c r="J92" s="6"/>
      <c r="K92" s="9"/>
      <c r="L92" s="10"/>
      <c r="M92" s="16"/>
      <c r="N92" s="16"/>
    </row>
    <row r="93" spans="1:14" ht="25.5" hidden="1">
      <c r="A93" s="2">
        <v>85</v>
      </c>
      <c r="B93" s="3" t="s">
        <v>111</v>
      </c>
      <c r="C93" s="4" t="s">
        <v>114</v>
      </c>
      <c r="D93" s="5" t="s">
        <v>10</v>
      </c>
      <c r="E93" s="5" t="s">
        <v>23</v>
      </c>
      <c r="F93" s="6"/>
      <c r="G93" s="7"/>
      <c r="H93" s="6"/>
      <c r="I93" s="8"/>
      <c r="J93" s="6"/>
      <c r="K93" s="9"/>
      <c r="L93" s="10"/>
      <c r="M93" s="16"/>
      <c r="N93" s="16"/>
    </row>
    <row r="94" spans="1:14" hidden="1">
      <c r="A94" s="2">
        <v>86</v>
      </c>
      <c r="B94" s="3" t="s">
        <v>115</v>
      </c>
      <c r="C94" s="4" t="s">
        <v>283</v>
      </c>
      <c r="D94" s="5" t="s">
        <v>10</v>
      </c>
      <c r="E94" s="5" t="s">
        <v>23</v>
      </c>
      <c r="F94" s="6"/>
      <c r="G94" s="7"/>
      <c r="H94" s="6"/>
      <c r="I94" s="8"/>
      <c r="J94" s="6"/>
      <c r="K94" s="9"/>
      <c r="L94" s="10"/>
      <c r="M94" s="16"/>
      <c r="N94" s="16"/>
    </row>
    <row r="95" spans="1:14" hidden="1">
      <c r="A95" s="2">
        <v>87</v>
      </c>
      <c r="B95" s="3" t="s">
        <v>115</v>
      </c>
      <c r="C95" s="4" t="s">
        <v>116</v>
      </c>
      <c r="D95" s="5" t="s">
        <v>10</v>
      </c>
      <c r="E95" s="5" t="s">
        <v>23</v>
      </c>
      <c r="F95" s="6"/>
      <c r="G95" s="7"/>
      <c r="H95" s="6"/>
      <c r="I95" s="8"/>
      <c r="J95" s="6"/>
      <c r="K95" s="9"/>
      <c r="L95" s="10"/>
      <c r="M95" s="16"/>
      <c r="N95" s="16"/>
    </row>
    <row r="96" spans="1:14" hidden="1">
      <c r="A96" s="2">
        <v>88</v>
      </c>
      <c r="B96" s="3" t="s">
        <v>117</v>
      </c>
      <c r="C96" s="4" t="s">
        <v>284</v>
      </c>
      <c r="D96" s="5" t="s">
        <v>118</v>
      </c>
      <c r="E96" s="5" t="s">
        <v>11</v>
      </c>
      <c r="F96" s="6"/>
      <c r="G96" s="7"/>
      <c r="H96" s="6"/>
      <c r="I96" s="8"/>
      <c r="J96" s="6"/>
      <c r="K96" s="9"/>
      <c r="L96" s="10"/>
      <c r="M96" s="16"/>
      <c r="N96" s="16"/>
    </row>
    <row r="97" spans="1:14" hidden="1">
      <c r="A97" s="2">
        <v>89</v>
      </c>
      <c r="B97" s="3" t="s">
        <v>117</v>
      </c>
      <c r="C97" s="4" t="s">
        <v>285</v>
      </c>
      <c r="D97" s="5" t="s">
        <v>118</v>
      </c>
      <c r="E97" s="5" t="s">
        <v>11</v>
      </c>
      <c r="F97" s="6"/>
      <c r="G97" s="7"/>
      <c r="H97" s="6"/>
      <c r="I97" s="8"/>
      <c r="J97" s="6"/>
      <c r="K97" s="9"/>
      <c r="L97" s="10"/>
      <c r="M97" s="16"/>
      <c r="N97" s="16"/>
    </row>
    <row r="98" spans="1:14" hidden="1">
      <c r="A98" s="2">
        <v>90</v>
      </c>
      <c r="B98" s="3" t="s">
        <v>117</v>
      </c>
      <c r="C98" s="4" t="s">
        <v>119</v>
      </c>
      <c r="D98" s="5" t="s">
        <v>10</v>
      </c>
      <c r="E98" s="5" t="s">
        <v>11</v>
      </c>
      <c r="F98" s="6"/>
      <c r="G98" s="7"/>
      <c r="H98" s="6"/>
      <c r="I98" s="8"/>
      <c r="J98" s="6"/>
      <c r="K98" s="9"/>
      <c r="L98" s="10"/>
      <c r="M98" s="16"/>
      <c r="N98" s="16"/>
    </row>
    <row r="99" spans="1:14" ht="25.5" hidden="1">
      <c r="A99" s="2">
        <v>91</v>
      </c>
      <c r="B99" s="3" t="s">
        <v>117</v>
      </c>
      <c r="C99" s="4" t="s">
        <v>120</v>
      </c>
      <c r="D99" s="5" t="s">
        <v>118</v>
      </c>
      <c r="E99" s="5" t="s">
        <v>11</v>
      </c>
      <c r="F99" s="6"/>
      <c r="G99" s="7"/>
      <c r="H99" s="6"/>
      <c r="I99" s="8"/>
      <c r="J99" s="6"/>
      <c r="K99" s="9"/>
      <c r="L99" s="10"/>
      <c r="M99" s="16"/>
      <c r="N99" s="16"/>
    </row>
    <row r="100" spans="1:14" hidden="1">
      <c r="A100" s="2">
        <v>92</v>
      </c>
      <c r="B100" s="3" t="s">
        <v>117</v>
      </c>
      <c r="C100" s="4" t="s">
        <v>121</v>
      </c>
      <c r="D100" s="5" t="s">
        <v>10</v>
      </c>
      <c r="E100" s="5" t="s">
        <v>23</v>
      </c>
      <c r="F100" s="6"/>
      <c r="G100" s="7"/>
      <c r="H100" s="6"/>
      <c r="I100" s="8"/>
      <c r="J100" s="6"/>
      <c r="K100" s="9"/>
      <c r="L100" s="10"/>
      <c r="M100" s="16"/>
      <c r="N100" s="16"/>
    </row>
    <row r="101" spans="1:14" hidden="1">
      <c r="A101" s="2">
        <v>93</v>
      </c>
      <c r="B101" s="3" t="s">
        <v>117</v>
      </c>
      <c r="C101" s="4" t="s">
        <v>122</v>
      </c>
      <c r="D101" s="5" t="s">
        <v>10</v>
      </c>
      <c r="E101" s="5" t="s">
        <v>23</v>
      </c>
      <c r="F101" s="11"/>
      <c r="G101" s="12"/>
      <c r="H101" s="11"/>
      <c r="I101" s="13"/>
      <c r="J101" s="11"/>
      <c r="K101" s="13"/>
      <c r="L101" s="10"/>
      <c r="M101" s="16"/>
      <c r="N101" s="16"/>
    </row>
    <row r="102" spans="1:14" hidden="1">
      <c r="A102" s="2">
        <v>94</v>
      </c>
      <c r="B102" s="3" t="s">
        <v>117</v>
      </c>
      <c r="C102" s="4" t="s">
        <v>123</v>
      </c>
      <c r="D102" s="5" t="s">
        <v>10</v>
      </c>
      <c r="E102" s="5" t="s">
        <v>23</v>
      </c>
      <c r="F102" s="6"/>
      <c r="G102" s="7"/>
      <c r="H102" s="6"/>
      <c r="I102" s="8"/>
      <c r="J102" s="6"/>
      <c r="K102" s="9"/>
      <c r="L102" s="10"/>
      <c r="M102" s="16"/>
      <c r="N102" s="16"/>
    </row>
    <row r="103" spans="1:14" hidden="1">
      <c r="A103" s="2">
        <v>95</v>
      </c>
      <c r="B103" s="3" t="s">
        <v>124</v>
      </c>
      <c r="C103" s="4" t="s">
        <v>125</v>
      </c>
      <c r="D103" s="5" t="s">
        <v>124</v>
      </c>
      <c r="E103" s="5" t="s">
        <v>23</v>
      </c>
      <c r="F103" s="6"/>
      <c r="G103" s="7"/>
      <c r="H103" s="6"/>
      <c r="I103" s="8"/>
      <c r="J103" s="6"/>
      <c r="K103" s="9"/>
      <c r="L103" s="10"/>
      <c r="M103" s="16"/>
      <c r="N103" s="16"/>
    </row>
    <row r="104" spans="1:14" hidden="1">
      <c r="A104" s="2">
        <v>96</v>
      </c>
      <c r="B104" s="3" t="s">
        <v>124</v>
      </c>
      <c r="C104" s="4" t="s">
        <v>126</v>
      </c>
      <c r="D104" s="5" t="s">
        <v>124</v>
      </c>
      <c r="E104" s="5" t="s">
        <v>11</v>
      </c>
      <c r="F104" s="6"/>
      <c r="G104" s="7"/>
      <c r="H104" s="6"/>
      <c r="I104" s="8"/>
      <c r="J104" s="6"/>
      <c r="K104" s="9"/>
      <c r="L104" s="10"/>
      <c r="M104" s="16"/>
      <c r="N104" s="16"/>
    </row>
    <row r="105" spans="1:14" hidden="1">
      <c r="A105" s="2">
        <v>97</v>
      </c>
      <c r="B105" s="3" t="s">
        <v>127</v>
      </c>
      <c r="C105" s="4" t="s">
        <v>128</v>
      </c>
      <c r="D105" s="5" t="s">
        <v>124</v>
      </c>
      <c r="E105" s="5" t="s">
        <v>11</v>
      </c>
      <c r="F105" s="6"/>
      <c r="G105" s="7"/>
      <c r="H105" s="6"/>
      <c r="I105" s="8"/>
      <c r="J105" s="6"/>
      <c r="K105" s="9"/>
      <c r="L105" s="10"/>
      <c r="M105" s="16"/>
      <c r="N105" s="16"/>
    </row>
    <row r="106" spans="1:14" hidden="1">
      <c r="A106" s="2">
        <v>98</v>
      </c>
      <c r="B106" s="3" t="s">
        <v>117</v>
      </c>
      <c r="C106" s="4" t="s">
        <v>129</v>
      </c>
      <c r="D106" s="5" t="s">
        <v>130</v>
      </c>
      <c r="E106" s="5" t="s">
        <v>23</v>
      </c>
      <c r="F106" s="6"/>
      <c r="G106" s="7"/>
      <c r="H106" s="6"/>
      <c r="I106" s="8"/>
      <c r="J106" s="6"/>
      <c r="K106" s="9"/>
      <c r="L106" s="10"/>
      <c r="M106" s="16"/>
      <c r="N106" s="16"/>
    </row>
    <row r="107" spans="1:14" hidden="1">
      <c r="A107" s="2">
        <v>99</v>
      </c>
      <c r="B107" s="3" t="s">
        <v>117</v>
      </c>
      <c r="C107" s="4" t="s">
        <v>131</v>
      </c>
      <c r="D107" s="5" t="s">
        <v>124</v>
      </c>
      <c r="E107" s="5" t="s">
        <v>23</v>
      </c>
      <c r="F107" s="6"/>
      <c r="G107" s="7"/>
      <c r="H107" s="6"/>
      <c r="I107" s="8"/>
      <c r="J107" s="6"/>
      <c r="K107" s="9"/>
      <c r="L107" s="10"/>
      <c r="M107" s="16"/>
      <c r="N107" s="16"/>
    </row>
    <row r="108" spans="1:14" hidden="1">
      <c r="A108" s="2">
        <v>100</v>
      </c>
      <c r="B108" s="3" t="s">
        <v>117</v>
      </c>
      <c r="C108" s="4" t="s">
        <v>132</v>
      </c>
      <c r="D108" s="5" t="s">
        <v>124</v>
      </c>
      <c r="E108" s="5" t="s">
        <v>23</v>
      </c>
      <c r="F108" s="6"/>
      <c r="G108" s="7"/>
      <c r="H108" s="6"/>
      <c r="I108" s="8"/>
      <c r="J108" s="6"/>
      <c r="K108" s="9"/>
      <c r="L108" s="10"/>
      <c r="M108" s="16"/>
      <c r="N108" s="16"/>
    </row>
    <row r="109" spans="1:14" hidden="1">
      <c r="A109" s="2">
        <v>101</v>
      </c>
      <c r="B109" s="3" t="s">
        <v>117</v>
      </c>
      <c r="C109" s="4" t="s">
        <v>133</v>
      </c>
      <c r="D109" s="5" t="s">
        <v>124</v>
      </c>
      <c r="E109" s="5" t="s">
        <v>23</v>
      </c>
      <c r="F109" s="6"/>
      <c r="G109" s="7"/>
      <c r="H109" s="6"/>
      <c r="I109" s="8"/>
      <c r="J109" s="6"/>
      <c r="K109" s="9"/>
      <c r="L109" s="10"/>
      <c r="M109" s="16"/>
      <c r="N109" s="16"/>
    </row>
    <row r="110" spans="1:14" hidden="1">
      <c r="A110" s="2">
        <v>102</v>
      </c>
      <c r="B110" s="3" t="s">
        <v>117</v>
      </c>
      <c r="C110" s="4" t="s">
        <v>134</v>
      </c>
      <c r="D110" s="5" t="s">
        <v>124</v>
      </c>
      <c r="E110" s="5" t="s">
        <v>23</v>
      </c>
      <c r="F110" s="6"/>
      <c r="G110" s="7"/>
      <c r="H110" s="6"/>
      <c r="I110" s="8"/>
      <c r="J110" s="6"/>
      <c r="K110" s="9"/>
      <c r="L110" s="10"/>
      <c r="M110" s="16"/>
      <c r="N110" s="16"/>
    </row>
    <row r="111" spans="1:14" hidden="1">
      <c r="A111" s="2">
        <v>103</v>
      </c>
      <c r="B111" s="3" t="s">
        <v>135</v>
      </c>
      <c r="C111" s="4" t="s">
        <v>136</v>
      </c>
      <c r="D111" s="5" t="s">
        <v>10</v>
      </c>
      <c r="E111" s="5" t="s">
        <v>23</v>
      </c>
      <c r="F111" s="6"/>
      <c r="G111" s="7"/>
      <c r="H111" s="6"/>
      <c r="I111" s="8"/>
      <c r="J111" s="6"/>
      <c r="K111" s="9"/>
      <c r="L111" s="10"/>
      <c r="M111" s="16"/>
      <c r="N111" s="16"/>
    </row>
    <row r="112" spans="1:14" hidden="1">
      <c r="A112" s="2">
        <v>104</v>
      </c>
      <c r="B112" s="3" t="s">
        <v>137</v>
      </c>
      <c r="C112" s="4" t="s">
        <v>138</v>
      </c>
      <c r="D112" s="5" t="s">
        <v>10</v>
      </c>
      <c r="E112" s="5" t="s">
        <v>23</v>
      </c>
      <c r="F112" s="6"/>
      <c r="G112" s="7"/>
      <c r="H112" s="6"/>
      <c r="I112" s="8"/>
      <c r="J112" s="6"/>
      <c r="K112" s="9"/>
      <c r="L112" s="10"/>
      <c r="M112" s="16"/>
      <c r="N112" s="16"/>
    </row>
    <row r="113" spans="1:14" ht="25.5" hidden="1">
      <c r="A113" s="2">
        <v>105</v>
      </c>
      <c r="B113" s="3" t="s">
        <v>137</v>
      </c>
      <c r="C113" s="4" t="s">
        <v>139</v>
      </c>
      <c r="D113" s="5" t="s">
        <v>10</v>
      </c>
      <c r="E113" s="5" t="s">
        <v>23</v>
      </c>
      <c r="F113" s="6"/>
      <c r="G113" s="7"/>
      <c r="H113" s="6"/>
      <c r="I113" s="8"/>
      <c r="J113" s="6"/>
      <c r="K113" s="9"/>
      <c r="L113" s="10"/>
      <c r="M113" s="16"/>
      <c r="N113" s="16"/>
    </row>
    <row r="114" spans="1:14" hidden="1">
      <c r="A114" s="2">
        <v>106</v>
      </c>
      <c r="B114" s="3" t="s">
        <v>140</v>
      </c>
      <c r="C114" s="4" t="s">
        <v>286</v>
      </c>
      <c r="D114" s="5" t="s">
        <v>10</v>
      </c>
      <c r="E114" s="5" t="s">
        <v>23</v>
      </c>
      <c r="F114" s="6"/>
      <c r="G114" s="7"/>
      <c r="H114" s="6"/>
      <c r="I114" s="8"/>
      <c r="J114" s="6"/>
      <c r="K114" s="9"/>
      <c r="L114" s="10"/>
      <c r="M114" s="16"/>
      <c r="N114" s="16"/>
    </row>
    <row r="115" spans="1:14" hidden="1">
      <c r="A115" s="2">
        <v>107</v>
      </c>
      <c r="B115" s="3" t="s">
        <v>141</v>
      </c>
      <c r="C115" s="4" t="s">
        <v>142</v>
      </c>
      <c r="D115" s="5" t="s">
        <v>10</v>
      </c>
      <c r="E115" s="5" t="s">
        <v>23</v>
      </c>
      <c r="F115" s="6"/>
      <c r="G115" s="7"/>
      <c r="H115" s="6"/>
      <c r="I115" s="8"/>
      <c r="J115" s="6"/>
      <c r="K115" s="9"/>
      <c r="L115" s="10"/>
      <c r="M115" s="16"/>
      <c r="N115" s="16"/>
    </row>
    <row r="116" spans="1:14" hidden="1">
      <c r="A116" s="2">
        <v>108</v>
      </c>
      <c r="B116" s="3" t="s">
        <v>141</v>
      </c>
      <c r="C116" s="4" t="s">
        <v>143</v>
      </c>
      <c r="D116" s="5" t="s">
        <v>10</v>
      </c>
      <c r="E116" s="5" t="s">
        <v>23</v>
      </c>
      <c r="F116" s="6"/>
      <c r="G116" s="7"/>
      <c r="H116" s="6"/>
      <c r="I116" s="8"/>
      <c r="J116" s="6"/>
      <c r="K116" s="9"/>
      <c r="L116" s="10"/>
      <c r="M116" s="16"/>
      <c r="N116" s="16"/>
    </row>
    <row r="117" spans="1:14" hidden="1">
      <c r="A117" s="2">
        <v>109</v>
      </c>
      <c r="B117" s="3" t="s">
        <v>141</v>
      </c>
      <c r="C117" s="4" t="s">
        <v>144</v>
      </c>
      <c r="D117" s="5" t="s">
        <v>10</v>
      </c>
      <c r="E117" s="5" t="s">
        <v>23</v>
      </c>
      <c r="F117" s="6"/>
      <c r="G117" s="7"/>
      <c r="H117" s="6"/>
      <c r="I117" s="8"/>
      <c r="J117" s="6"/>
      <c r="K117" s="9"/>
      <c r="L117" s="10"/>
      <c r="M117" s="16"/>
      <c r="N117" s="16"/>
    </row>
    <row r="118" spans="1:14" hidden="1">
      <c r="A118" s="2">
        <v>110</v>
      </c>
      <c r="B118" s="3" t="s">
        <v>145</v>
      </c>
      <c r="C118" s="4" t="s">
        <v>146</v>
      </c>
      <c r="D118" s="5" t="s">
        <v>147</v>
      </c>
      <c r="E118" s="5" t="s">
        <v>11</v>
      </c>
      <c r="F118" s="6"/>
      <c r="G118" s="7"/>
      <c r="H118" s="6"/>
      <c r="I118" s="8"/>
      <c r="J118" s="6"/>
      <c r="K118" s="9"/>
      <c r="L118" s="10"/>
      <c r="M118" s="16"/>
      <c r="N118" s="16"/>
    </row>
    <row r="119" spans="1:14" hidden="1">
      <c r="A119" s="2">
        <v>111</v>
      </c>
      <c r="B119" s="3" t="s">
        <v>145</v>
      </c>
      <c r="C119" s="4" t="s">
        <v>148</v>
      </c>
      <c r="D119" s="5" t="s">
        <v>147</v>
      </c>
      <c r="E119" s="5" t="s">
        <v>11</v>
      </c>
      <c r="F119" s="6"/>
      <c r="G119" s="7"/>
      <c r="H119" s="6"/>
      <c r="I119" s="8"/>
      <c r="J119" s="6"/>
      <c r="K119" s="9"/>
      <c r="L119" s="10"/>
      <c r="M119" s="16"/>
      <c r="N119" s="16"/>
    </row>
    <row r="120" spans="1:14" hidden="1">
      <c r="A120" s="2">
        <v>112</v>
      </c>
      <c r="B120" s="3" t="s">
        <v>149</v>
      </c>
      <c r="C120" s="4" t="s">
        <v>287</v>
      </c>
      <c r="D120" s="5" t="s">
        <v>10</v>
      </c>
      <c r="E120" s="5" t="s">
        <v>23</v>
      </c>
      <c r="F120" s="6"/>
      <c r="G120" s="7"/>
      <c r="H120" s="6"/>
      <c r="I120" s="8"/>
      <c r="J120" s="6"/>
      <c r="K120" s="9"/>
      <c r="L120" s="10"/>
      <c r="M120" s="16"/>
      <c r="N120" s="16"/>
    </row>
    <row r="121" spans="1:14" hidden="1">
      <c r="A121" s="2">
        <v>113</v>
      </c>
      <c r="B121" s="3" t="s">
        <v>150</v>
      </c>
      <c r="C121" s="4" t="s">
        <v>151</v>
      </c>
      <c r="D121" s="5" t="s">
        <v>10</v>
      </c>
      <c r="E121" s="5" t="s">
        <v>23</v>
      </c>
      <c r="F121" s="6"/>
      <c r="G121" s="7"/>
      <c r="H121" s="6"/>
      <c r="I121" s="8"/>
      <c r="J121" s="6"/>
      <c r="K121" s="9"/>
      <c r="L121" s="10"/>
      <c r="M121" s="16"/>
      <c r="N121" s="16"/>
    </row>
    <row r="122" spans="1:14" hidden="1">
      <c r="A122" s="2">
        <v>114</v>
      </c>
      <c r="B122" s="3" t="s">
        <v>152</v>
      </c>
      <c r="C122" s="4" t="s">
        <v>153</v>
      </c>
      <c r="D122" s="5" t="s">
        <v>10</v>
      </c>
      <c r="E122" s="5" t="s">
        <v>23</v>
      </c>
      <c r="F122" s="6"/>
      <c r="G122" s="7"/>
      <c r="H122" s="6"/>
      <c r="I122" s="8"/>
      <c r="J122" s="6"/>
      <c r="K122" s="9"/>
      <c r="L122" s="10"/>
      <c r="M122" s="16"/>
      <c r="N122" s="16"/>
    </row>
    <row r="123" spans="1:14" hidden="1">
      <c r="A123" s="2">
        <v>115</v>
      </c>
      <c r="B123" s="3" t="s">
        <v>152</v>
      </c>
      <c r="C123" s="4" t="s">
        <v>154</v>
      </c>
      <c r="D123" s="5" t="s">
        <v>10</v>
      </c>
      <c r="E123" s="5" t="s">
        <v>23</v>
      </c>
      <c r="F123" s="6"/>
      <c r="G123" s="7"/>
      <c r="H123" s="6"/>
      <c r="I123" s="8"/>
      <c r="J123" s="6"/>
      <c r="K123" s="9"/>
      <c r="L123" s="10"/>
      <c r="M123" s="16"/>
      <c r="N123" s="16"/>
    </row>
    <row r="124" spans="1:14" hidden="1">
      <c r="A124" s="2">
        <v>116</v>
      </c>
      <c r="B124" s="3" t="s">
        <v>155</v>
      </c>
      <c r="C124" s="4" t="s">
        <v>156</v>
      </c>
      <c r="D124" s="5" t="s">
        <v>10</v>
      </c>
      <c r="E124" s="5" t="s">
        <v>23</v>
      </c>
      <c r="F124" s="6"/>
      <c r="G124" s="7"/>
      <c r="H124" s="6"/>
      <c r="I124" s="8"/>
      <c r="J124" s="6"/>
      <c r="K124" s="9"/>
      <c r="L124" s="10"/>
      <c r="M124" s="16"/>
      <c r="N124" s="16"/>
    </row>
    <row r="125" spans="1:14" hidden="1">
      <c r="A125" s="2">
        <v>117</v>
      </c>
      <c r="B125" s="3" t="s">
        <v>157</v>
      </c>
      <c r="C125" s="4" t="s">
        <v>158</v>
      </c>
      <c r="D125" s="5" t="s">
        <v>10</v>
      </c>
      <c r="E125" s="5" t="s">
        <v>11</v>
      </c>
      <c r="F125" s="6"/>
      <c r="G125" s="7"/>
      <c r="H125" s="6"/>
      <c r="I125" s="8"/>
      <c r="J125" s="6"/>
      <c r="K125" s="9"/>
      <c r="L125" s="10"/>
      <c r="M125" s="16"/>
      <c r="N125" s="16"/>
    </row>
    <row r="126" spans="1:14" hidden="1">
      <c r="A126" s="2">
        <v>118</v>
      </c>
      <c r="B126" s="3" t="s">
        <v>157</v>
      </c>
      <c r="C126" s="4" t="s">
        <v>159</v>
      </c>
      <c r="D126" s="5" t="s">
        <v>10</v>
      </c>
      <c r="E126" s="5" t="s">
        <v>11</v>
      </c>
      <c r="F126" s="6"/>
      <c r="G126" s="7"/>
      <c r="H126" s="6"/>
      <c r="I126" s="8"/>
      <c r="J126" s="6"/>
      <c r="K126" s="9"/>
      <c r="L126" s="10"/>
      <c r="M126" s="16"/>
      <c r="N126" s="16"/>
    </row>
    <row r="127" spans="1:14" hidden="1">
      <c r="A127" s="2">
        <v>119</v>
      </c>
      <c r="B127" s="3" t="s">
        <v>157</v>
      </c>
      <c r="C127" s="4" t="s">
        <v>160</v>
      </c>
      <c r="D127" s="5" t="s">
        <v>10</v>
      </c>
      <c r="E127" s="5" t="s">
        <v>11</v>
      </c>
      <c r="F127" s="6"/>
      <c r="G127" s="7"/>
      <c r="H127" s="6"/>
      <c r="I127" s="8"/>
      <c r="J127" s="6"/>
      <c r="K127" s="9"/>
      <c r="L127" s="10"/>
      <c r="M127" s="16"/>
      <c r="N127" s="16"/>
    </row>
    <row r="128" spans="1:14" hidden="1">
      <c r="A128" s="2">
        <v>120</v>
      </c>
      <c r="B128" s="3" t="s">
        <v>157</v>
      </c>
      <c r="C128" s="4" t="s">
        <v>161</v>
      </c>
      <c r="D128" s="5" t="s">
        <v>10</v>
      </c>
      <c r="E128" s="5" t="s">
        <v>11</v>
      </c>
      <c r="F128" s="6"/>
      <c r="G128" s="7"/>
      <c r="H128" s="6"/>
      <c r="I128" s="8"/>
      <c r="J128" s="6"/>
      <c r="K128" s="9"/>
      <c r="L128" s="10"/>
      <c r="M128" s="16"/>
      <c r="N128" s="16"/>
    </row>
    <row r="129" spans="1:15" hidden="1">
      <c r="A129" s="2">
        <v>121</v>
      </c>
      <c r="B129" s="3" t="s">
        <v>157</v>
      </c>
      <c r="C129" s="4" t="s">
        <v>162</v>
      </c>
      <c r="D129" s="5" t="s">
        <v>10</v>
      </c>
      <c r="E129" s="5" t="s">
        <v>11</v>
      </c>
      <c r="F129" s="6"/>
      <c r="G129" s="7"/>
      <c r="H129" s="6"/>
      <c r="I129" s="8"/>
      <c r="J129" s="6"/>
      <c r="K129" s="9"/>
      <c r="L129" s="10"/>
      <c r="M129" s="16"/>
      <c r="N129" s="16"/>
    </row>
    <row r="130" spans="1:15" hidden="1">
      <c r="A130" s="2">
        <v>123</v>
      </c>
      <c r="B130" s="3" t="s">
        <v>157</v>
      </c>
      <c r="C130" s="4" t="s">
        <v>164</v>
      </c>
      <c r="D130" s="5" t="s">
        <v>10</v>
      </c>
      <c r="E130" s="5" t="s">
        <v>11</v>
      </c>
      <c r="F130" s="6"/>
      <c r="G130" s="7"/>
      <c r="H130" s="6"/>
      <c r="I130" s="8"/>
      <c r="J130" s="6"/>
      <c r="K130" s="9"/>
      <c r="L130" s="10"/>
      <c r="M130" s="16"/>
      <c r="N130" s="16"/>
    </row>
    <row r="131" spans="1:15" ht="114" customHeight="1">
      <c r="A131" s="2">
        <v>10</v>
      </c>
      <c r="B131" s="14" t="s">
        <v>163</v>
      </c>
      <c r="C131" s="5" t="s">
        <v>165</v>
      </c>
      <c r="D131" s="5" t="s">
        <v>10</v>
      </c>
      <c r="E131" s="5" t="s">
        <v>37</v>
      </c>
      <c r="F131" s="6"/>
      <c r="G131" s="7"/>
      <c r="H131" s="6"/>
      <c r="I131" s="8"/>
      <c r="J131" s="6"/>
      <c r="K131" s="9"/>
      <c r="L131" s="10"/>
      <c r="M131" s="21"/>
      <c r="N131" s="19" t="s">
        <v>297</v>
      </c>
      <c r="O131" s="27">
        <v>28</v>
      </c>
    </row>
    <row r="132" spans="1:15" hidden="1">
      <c r="A132" s="2">
        <v>125</v>
      </c>
      <c r="B132" s="3" t="s">
        <v>166</v>
      </c>
      <c r="C132" s="4" t="s">
        <v>167</v>
      </c>
      <c r="D132" s="5" t="s">
        <v>10</v>
      </c>
      <c r="E132" s="5" t="s">
        <v>11</v>
      </c>
      <c r="F132" s="6"/>
      <c r="G132" s="7"/>
      <c r="H132" s="6"/>
      <c r="I132" s="8"/>
      <c r="J132" s="6"/>
      <c r="K132" s="9"/>
      <c r="L132" s="10"/>
      <c r="M132" s="16"/>
      <c r="N132" s="16"/>
    </row>
    <row r="133" spans="1:15" hidden="1">
      <c r="A133" s="2">
        <v>126</v>
      </c>
      <c r="B133" s="3" t="s">
        <v>166</v>
      </c>
      <c r="C133" s="4" t="s">
        <v>168</v>
      </c>
      <c r="D133" s="5" t="s">
        <v>10</v>
      </c>
      <c r="E133" s="5" t="s">
        <v>11</v>
      </c>
      <c r="F133" s="6"/>
      <c r="G133" s="7"/>
      <c r="H133" s="6"/>
      <c r="I133" s="8"/>
      <c r="J133" s="6"/>
      <c r="K133" s="9"/>
      <c r="L133" s="10"/>
      <c r="M133" s="16"/>
      <c r="N133" s="16"/>
    </row>
    <row r="134" spans="1:15" hidden="1">
      <c r="A134" s="2">
        <v>127</v>
      </c>
      <c r="B134" s="3" t="s">
        <v>166</v>
      </c>
      <c r="C134" s="4" t="s">
        <v>169</v>
      </c>
      <c r="D134" s="5" t="s">
        <v>10</v>
      </c>
      <c r="E134" s="5" t="s">
        <v>11</v>
      </c>
      <c r="F134" s="6"/>
      <c r="G134" s="7"/>
      <c r="H134" s="6"/>
      <c r="I134" s="8"/>
      <c r="J134" s="6"/>
      <c r="K134" s="9"/>
      <c r="L134" s="10"/>
      <c r="M134" s="16"/>
      <c r="N134" s="16"/>
    </row>
    <row r="135" spans="1:15" hidden="1">
      <c r="A135" s="2">
        <v>128</v>
      </c>
      <c r="B135" s="3" t="s">
        <v>170</v>
      </c>
      <c r="C135" s="4" t="s">
        <v>288</v>
      </c>
      <c r="D135" s="5" t="s">
        <v>10</v>
      </c>
      <c r="E135" s="5" t="s">
        <v>11</v>
      </c>
      <c r="F135" s="6"/>
      <c r="G135" s="7"/>
      <c r="H135" s="6"/>
      <c r="I135" s="8"/>
      <c r="J135" s="6"/>
      <c r="K135" s="9"/>
      <c r="L135" s="10"/>
      <c r="M135" s="16"/>
      <c r="N135" s="16"/>
    </row>
    <row r="136" spans="1:15" hidden="1">
      <c r="A136" s="2">
        <v>129</v>
      </c>
      <c r="B136" s="3" t="s">
        <v>170</v>
      </c>
      <c r="C136" s="4" t="s">
        <v>171</v>
      </c>
      <c r="D136" s="5" t="s">
        <v>10</v>
      </c>
      <c r="E136" s="5" t="s">
        <v>23</v>
      </c>
      <c r="F136" s="6"/>
      <c r="G136" s="7"/>
      <c r="H136" s="6"/>
      <c r="I136" s="8"/>
      <c r="J136" s="6"/>
      <c r="K136" s="9"/>
      <c r="L136" s="10"/>
      <c r="M136" s="16"/>
      <c r="N136" s="16"/>
    </row>
    <row r="137" spans="1:15" hidden="1">
      <c r="A137" s="2">
        <v>130</v>
      </c>
      <c r="B137" s="3" t="s">
        <v>172</v>
      </c>
      <c r="C137" s="4" t="s">
        <v>173</v>
      </c>
      <c r="D137" s="5" t="s">
        <v>10</v>
      </c>
      <c r="E137" s="5" t="s">
        <v>23</v>
      </c>
      <c r="F137" s="6"/>
      <c r="G137" s="7"/>
      <c r="H137" s="6"/>
      <c r="I137" s="8"/>
      <c r="J137" s="6"/>
      <c r="K137" s="9"/>
      <c r="L137" s="10"/>
      <c r="M137" s="16"/>
      <c r="N137" s="16"/>
    </row>
    <row r="138" spans="1:15" hidden="1">
      <c r="A138" s="2">
        <v>131</v>
      </c>
      <c r="B138" s="3" t="s">
        <v>174</v>
      </c>
      <c r="C138" s="4" t="s">
        <v>175</v>
      </c>
      <c r="D138" s="5" t="s">
        <v>10</v>
      </c>
      <c r="E138" s="5" t="s">
        <v>23</v>
      </c>
      <c r="F138" s="6"/>
      <c r="G138" s="7"/>
      <c r="H138" s="6"/>
      <c r="I138" s="8"/>
      <c r="J138" s="6"/>
      <c r="K138" s="9"/>
      <c r="L138" s="10"/>
      <c r="M138" s="16"/>
      <c r="N138" s="16"/>
    </row>
    <row r="139" spans="1:15" ht="101.25" customHeight="1">
      <c r="A139" s="2">
        <v>11</v>
      </c>
      <c r="B139" s="14" t="s">
        <v>163</v>
      </c>
      <c r="C139" s="5" t="s">
        <v>176</v>
      </c>
      <c r="D139" s="5" t="s">
        <v>10</v>
      </c>
      <c r="E139" s="5" t="s">
        <v>37</v>
      </c>
      <c r="F139" s="6"/>
      <c r="G139" s="7"/>
      <c r="H139" s="6"/>
      <c r="I139" s="8"/>
      <c r="J139" s="6"/>
      <c r="K139" s="9"/>
      <c r="L139" s="10"/>
      <c r="M139" s="17"/>
      <c r="N139" s="16" t="s">
        <v>299</v>
      </c>
      <c r="O139" s="27">
        <v>10</v>
      </c>
    </row>
    <row r="140" spans="1:15" ht="99" customHeight="1">
      <c r="A140" s="2">
        <v>12</v>
      </c>
      <c r="B140" s="14" t="s">
        <v>163</v>
      </c>
      <c r="C140" s="5" t="s">
        <v>177</v>
      </c>
      <c r="D140" s="5" t="s">
        <v>10</v>
      </c>
      <c r="E140" s="5" t="s">
        <v>37</v>
      </c>
      <c r="F140" s="6"/>
      <c r="G140" s="7"/>
      <c r="H140" s="6"/>
      <c r="I140" s="8"/>
      <c r="J140" s="6"/>
      <c r="K140" s="9"/>
      <c r="L140" s="10"/>
      <c r="M140" s="16"/>
      <c r="N140" s="16"/>
      <c r="O140" s="27">
        <v>10</v>
      </c>
    </row>
    <row r="141" spans="1:15" ht="134.25" customHeight="1">
      <c r="A141" s="2">
        <v>13</v>
      </c>
      <c r="B141" s="14" t="s">
        <v>163</v>
      </c>
      <c r="C141" s="5" t="s">
        <v>178</v>
      </c>
      <c r="D141" s="5" t="s">
        <v>10</v>
      </c>
      <c r="E141" s="5" t="s">
        <v>37</v>
      </c>
      <c r="F141" s="6"/>
      <c r="G141" s="7"/>
      <c r="H141" s="6"/>
      <c r="I141" s="8"/>
      <c r="J141" s="6"/>
      <c r="K141" s="9"/>
      <c r="L141" s="10"/>
      <c r="M141" s="17"/>
      <c r="N141" s="16" t="s">
        <v>298</v>
      </c>
      <c r="O141" s="27">
        <v>2000</v>
      </c>
    </row>
    <row r="142" spans="1:15" ht="138" customHeight="1">
      <c r="A142" s="2">
        <v>14</v>
      </c>
      <c r="B142" s="14" t="s">
        <v>163</v>
      </c>
      <c r="C142" s="5" t="s">
        <v>179</v>
      </c>
      <c r="D142" s="5" t="s">
        <v>10</v>
      </c>
      <c r="E142" s="5" t="s">
        <v>37</v>
      </c>
      <c r="F142" s="22"/>
      <c r="G142" s="10"/>
      <c r="H142" s="22"/>
      <c r="I142" s="9"/>
      <c r="J142" s="22"/>
      <c r="K142" s="9"/>
      <c r="L142" s="10"/>
      <c r="M142" s="21"/>
      <c r="N142" s="19" t="s">
        <v>300</v>
      </c>
      <c r="O142" s="27">
        <v>3</v>
      </c>
    </row>
    <row r="143" spans="1:15" ht="132.75" customHeight="1">
      <c r="A143" s="2">
        <v>15</v>
      </c>
      <c r="B143" s="14" t="s">
        <v>163</v>
      </c>
      <c r="C143" s="5" t="s">
        <v>180</v>
      </c>
      <c r="D143" s="5" t="s">
        <v>10</v>
      </c>
      <c r="E143" s="5" t="s">
        <v>37</v>
      </c>
      <c r="F143" s="22"/>
      <c r="G143" s="10"/>
      <c r="H143" s="22"/>
      <c r="I143" s="9"/>
      <c r="J143" s="22"/>
      <c r="K143" s="9"/>
      <c r="L143" s="10"/>
      <c r="M143" s="21"/>
      <c r="N143" s="19" t="s">
        <v>298</v>
      </c>
      <c r="O143" s="27">
        <v>4</v>
      </c>
    </row>
    <row r="144" spans="1:15" ht="137.25" customHeight="1">
      <c r="A144" s="2">
        <v>16</v>
      </c>
      <c r="B144" s="14" t="s">
        <v>163</v>
      </c>
      <c r="C144" s="5" t="s">
        <v>181</v>
      </c>
      <c r="D144" s="5" t="s">
        <v>10</v>
      </c>
      <c r="E144" s="5" t="s">
        <v>37</v>
      </c>
      <c r="F144" s="22"/>
      <c r="G144" s="10"/>
      <c r="H144" s="22"/>
      <c r="I144" s="9"/>
      <c r="J144" s="22"/>
      <c r="K144" s="9"/>
      <c r="L144" s="10"/>
      <c r="M144" s="21"/>
      <c r="N144" s="19" t="s">
        <v>300</v>
      </c>
      <c r="O144" s="27">
        <v>12</v>
      </c>
    </row>
    <row r="145" spans="1:15" ht="139.5" customHeight="1">
      <c r="A145" s="2">
        <v>17</v>
      </c>
      <c r="B145" s="14" t="s">
        <v>163</v>
      </c>
      <c r="C145" s="5" t="s">
        <v>182</v>
      </c>
      <c r="D145" s="5" t="s">
        <v>10</v>
      </c>
      <c r="E145" s="5" t="s">
        <v>37</v>
      </c>
      <c r="F145" s="22"/>
      <c r="G145" s="10"/>
      <c r="H145" s="22"/>
      <c r="I145" s="9"/>
      <c r="J145" s="22"/>
      <c r="K145" s="9"/>
      <c r="L145" s="10"/>
      <c r="M145" s="21"/>
      <c r="N145" s="19" t="s">
        <v>297</v>
      </c>
      <c r="O145" s="27">
        <v>16</v>
      </c>
    </row>
    <row r="146" spans="1:15" ht="150.75" customHeight="1">
      <c r="A146" s="2">
        <v>18</v>
      </c>
      <c r="B146" s="14" t="s">
        <v>163</v>
      </c>
      <c r="C146" s="5" t="s">
        <v>183</v>
      </c>
      <c r="D146" s="5" t="s">
        <v>10</v>
      </c>
      <c r="E146" s="5" t="s">
        <v>37</v>
      </c>
      <c r="F146" s="6"/>
      <c r="G146" s="7"/>
      <c r="H146" s="6"/>
      <c r="I146" s="8"/>
      <c r="J146" s="6"/>
      <c r="K146" s="9"/>
      <c r="L146" s="10"/>
      <c r="M146" s="17"/>
      <c r="N146" s="16" t="s">
        <v>297</v>
      </c>
      <c r="O146" s="27">
        <v>300</v>
      </c>
    </row>
    <row r="147" spans="1:15" ht="146.25" customHeight="1">
      <c r="A147" s="2">
        <v>19</v>
      </c>
      <c r="B147" s="14" t="s">
        <v>163</v>
      </c>
      <c r="C147" s="5" t="s">
        <v>184</v>
      </c>
      <c r="D147" s="5" t="s">
        <v>10</v>
      </c>
      <c r="E147" s="5" t="s">
        <v>37</v>
      </c>
      <c r="F147" s="6"/>
      <c r="G147" s="7"/>
      <c r="H147" s="6"/>
      <c r="I147" s="8"/>
      <c r="J147" s="6"/>
      <c r="K147" s="9"/>
      <c r="L147" s="10"/>
      <c r="M147" s="17"/>
      <c r="N147" s="16" t="s">
        <v>300</v>
      </c>
      <c r="O147" s="27">
        <v>20</v>
      </c>
    </row>
    <row r="148" spans="1:15" ht="123.75" customHeight="1">
      <c r="A148" s="2">
        <v>20</v>
      </c>
      <c r="B148" s="14" t="s">
        <v>163</v>
      </c>
      <c r="C148" s="5" t="s">
        <v>311</v>
      </c>
      <c r="D148" s="5" t="s">
        <v>10</v>
      </c>
      <c r="E148" s="5" t="s">
        <v>37</v>
      </c>
      <c r="F148" s="6"/>
      <c r="G148" s="7"/>
      <c r="H148" s="6"/>
      <c r="I148" s="8"/>
      <c r="J148" s="6"/>
      <c r="K148" s="9"/>
      <c r="L148" s="10"/>
      <c r="M148" s="16"/>
      <c r="N148" s="16" t="s">
        <v>301</v>
      </c>
      <c r="O148" s="27">
        <v>6</v>
      </c>
    </row>
    <row r="149" spans="1:15" ht="105" customHeight="1">
      <c r="A149" s="2">
        <v>21</v>
      </c>
      <c r="B149" s="14" t="s">
        <v>163</v>
      </c>
      <c r="C149" s="5" t="s">
        <v>185</v>
      </c>
      <c r="D149" s="5" t="s">
        <v>10</v>
      </c>
      <c r="E149" s="5" t="s">
        <v>37</v>
      </c>
      <c r="F149" s="6"/>
      <c r="G149" s="7"/>
      <c r="H149" s="6"/>
      <c r="I149" s="8"/>
      <c r="J149" s="6"/>
      <c r="K149" s="9"/>
      <c r="L149" s="10"/>
      <c r="M149" s="16"/>
      <c r="N149" s="16"/>
      <c r="O149" s="27">
        <v>8</v>
      </c>
    </row>
    <row r="150" spans="1:15" ht="25.5">
      <c r="A150" s="2">
        <v>22</v>
      </c>
      <c r="B150" s="14" t="s">
        <v>163</v>
      </c>
      <c r="C150" s="5" t="s">
        <v>186</v>
      </c>
      <c r="D150" s="5" t="s">
        <v>10</v>
      </c>
      <c r="E150" s="5" t="s">
        <v>37</v>
      </c>
      <c r="F150" s="6"/>
      <c r="G150" s="7"/>
      <c r="H150" s="6"/>
      <c r="I150" s="8"/>
      <c r="J150" s="6"/>
      <c r="K150" s="9"/>
      <c r="L150" s="10"/>
      <c r="M150" s="16"/>
      <c r="N150" s="16"/>
      <c r="O150" s="27">
        <v>54</v>
      </c>
    </row>
    <row r="151" spans="1:15" ht="162" customHeight="1">
      <c r="A151" s="2">
        <v>23</v>
      </c>
      <c r="B151" s="14" t="s">
        <v>163</v>
      </c>
      <c r="C151" s="5" t="s">
        <v>187</v>
      </c>
      <c r="D151" s="5" t="s">
        <v>10</v>
      </c>
      <c r="E151" s="5" t="s">
        <v>37</v>
      </c>
      <c r="F151" s="22"/>
      <c r="G151" s="10"/>
      <c r="H151" s="22"/>
      <c r="I151" s="9"/>
      <c r="J151" s="22"/>
      <c r="K151" s="9"/>
      <c r="L151" s="10"/>
      <c r="M151" s="21"/>
      <c r="N151" s="19" t="s">
        <v>297</v>
      </c>
      <c r="O151" s="27">
        <v>18</v>
      </c>
    </row>
    <row r="152" spans="1:15" ht="117" customHeight="1">
      <c r="A152" s="2">
        <v>24</v>
      </c>
      <c r="B152" s="14" t="s">
        <v>163</v>
      </c>
      <c r="C152" s="5" t="s">
        <v>188</v>
      </c>
      <c r="D152" s="5" t="s">
        <v>10</v>
      </c>
      <c r="E152" s="5" t="s">
        <v>37</v>
      </c>
      <c r="F152" s="22"/>
      <c r="G152" s="10"/>
      <c r="H152" s="22"/>
      <c r="I152" s="9"/>
      <c r="J152" s="22"/>
      <c r="K152" s="9"/>
      <c r="L152" s="10"/>
      <c r="M152" s="21"/>
      <c r="N152" s="19"/>
      <c r="O152" s="27">
        <v>20</v>
      </c>
    </row>
    <row r="153" spans="1:15" ht="25.5">
      <c r="A153" s="2">
        <v>25</v>
      </c>
      <c r="B153" s="14" t="s">
        <v>163</v>
      </c>
      <c r="C153" s="5" t="s">
        <v>189</v>
      </c>
      <c r="D153" s="5" t="s">
        <v>10</v>
      </c>
      <c r="E153" s="5" t="s">
        <v>37</v>
      </c>
      <c r="F153" s="22"/>
      <c r="G153" s="10"/>
      <c r="H153" s="22"/>
      <c r="I153" s="9"/>
      <c r="J153" s="22"/>
      <c r="K153" s="9"/>
      <c r="L153" s="10"/>
      <c r="M153" s="19"/>
      <c r="N153" s="19" t="s">
        <v>302</v>
      </c>
      <c r="O153" s="27">
        <v>14</v>
      </c>
    </row>
    <row r="154" spans="1:15" ht="62.25" customHeight="1">
      <c r="A154" s="2">
        <v>26</v>
      </c>
      <c r="B154" s="14" t="s">
        <v>163</v>
      </c>
      <c r="C154" s="5" t="s">
        <v>190</v>
      </c>
      <c r="D154" s="5" t="s">
        <v>10</v>
      </c>
      <c r="E154" s="5" t="s">
        <v>37</v>
      </c>
      <c r="F154" s="22"/>
      <c r="G154" s="10"/>
      <c r="H154" s="22"/>
      <c r="I154" s="9"/>
      <c r="J154" s="22"/>
      <c r="K154" s="9"/>
      <c r="L154" s="10"/>
      <c r="M154" s="19"/>
      <c r="N154" s="19"/>
      <c r="O154" s="27">
        <v>15</v>
      </c>
    </row>
    <row r="155" spans="1:15" hidden="1">
      <c r="A155" s="2">
        <v>164</v>
      </c>
      <c r="B155" s="3" t="s">
        <v>191</v>
      </c>
      <c r="C155" s="4" t="s">
        <v>192</v>
      </c>
      <c r="D155" s="5" t="s">
        <v>10</v>
      </c>
      <c r="E155" s="5" t="s">
        <v>11</v>
      </c>
      <c r="F155" s="6"/>
      <c r="G155" s="7"/>
      <c r="H155" s="6"/>
      <c r="I155" s="8"/>
      <c r="J155" s="6"/>
      <c r="K155" s="9"/>
      <c r="L155" s="10"/>
      <c r="M155" s="16"/>
      <c r="N155" s="16"/>
    </row>
    <row r="156" spans="1:15" hidden="1">
      <c r="A156" s="2">
        <v>165</v>
      </c>
      <c r="B156" s="3" t="s">
        <v>42</v>
      </c>
      <c r="C156" s="4" t="s">
        <v>193</v>
      </c>
      <c r="D156" s="5" t="s">
        <v>10</v>
      </c>
      <c r="E156" s="5" t="s">
        <v>23</v>
      </c>
      <c r="F156" s="6"/>
      <c r="G156" s="7"/>
      <c r="H156" s="6"/>
      <c r="I156" s="8"/>
      <c r="J156" s="6"/>
      <c r="K156" s="9"/>
      <c r="L156" s="10"/>
      <c r="M156" s="16"/>
      <c r="N156" s="16"/>
    </row>
    <row r="157" spans="1:15" hidden="1">
      <c r="A157" s="2">
        <v>166</v>
      </c>
      <c r="B157" s="3" t="s">
        <v>42</v>
      </c>
      <c r="C157" s="4" t="s">
        <v>194</v>
      </c>
      <c r="D157" s="5" t="s">
        <v>10</v>
      </c>
      <c r="E157" s="5" t="s">
        <v>11</v>
      </c>
      <c r="F157" s="6"/>
      <c r="G157" s="7"/>
      <c r="H157" s="6"/>
      <c r="I157" s="8"/>
      <c r="J157" s="6"/>
      <c r="K157" s="9"/>
      <c r="L157" s="10"/>
      <c r="M157" s="16"/>
      <c r="N157" s="16"/>
    </row>
    <row r="158" spans="1:15" hidden="1">
      <c r="A158" s="2">
        <v>167</v>
      </c>
      <c r="B158" s="3" t="s">
        <v>42</v>
      </c>
      <c r="C158" s="4" t="s">
        <v>195</v>
      </c>
      <c r="D158" s="5" t="s">
        <v>10</v>
      </c>
      <c r="E158" s="5" t="s">
        <v>23</v>
      </c>
      <c r="F158" s="6"/>
      <c r="G158" s="7"/>
      <c r="H158" s="6"/>
      <c r="I158" s="8"/>
      <c r="J158" s="6"/>
      <c r="K158" s="9"/>
      <c r="L158" s="10"/>
      <c r="M158" s="16"/>
      <c r="N158" s="16"/>
    </row>
    <row r="159" spans="1:15" hidden="1">
      <c r="A159" s="2">
        <v>168</v>
      </c>
      <c r="B159" s="3" t="s">
        <v>117</v>
      </c>
      <c r="C159" s="4" t="s">
        <v>196</v>
      </c>
      <c r="D159" s="5" t="s">
        <v>10</v>
      </c>
      <c r="E159" s="5" t="s">
        <v>11</v>
      </c>
      <c r="F159" s="6"/>
      <c r="G159" s="7"/>
      <c r="H159" s="6"/>
      <c r="I159" s="8"/>
      <c r="J159" s="6"/>
      <c r="K159" s="9"/>
      <c r="L159" s="10"/>
      <c r="M159" s="16"/>
      <c r="N159" s="16"/>
    </row>
    <row r="160" spans="1:15" hidden="1">
      <c r="A160" s="2">
        <v>169</v>
      </c>
      <c r="B160" s="3" t="s">
        <v>117</v>
      </c>
      <c r="C160" s="4" t="s">
        <v>197</v>
      </c>
      <c r="D160" s="5" t="s">
        <v>10</v>
      </c>
      <c r="E160" s="5" t="s">
        <v>23</v>
      </c>
      <c r="F160" s="6"/>
      <c r="G160" s="7"/>
      <c r="H160" s="6"/>
      <c r="I160" s="8"/>
      <c r="J160" s="6"/>
      <c r="K160" s="9"/>
      <c r="L160" s="10"/>
      <c r="M160" s="16"/>
      <c r="N160" s="16"/>
    </row>
    <row r="161" spans="1:14" hidden="1">
      <c r="A161" s="2">
        <v>170</v>
      </c>
      <c r="B161" s="3" t="s">
        <v>117</v>
      </c>
      <c r="C161" s="4" t="s">
        <v>198</v>
      </c>
      <c r="D161" s="5" t="s">
        <v>10</v>
      </c>
      <c r="E161" s="5" t="s">
        <v>11</v>
      </c>
      <c r="F161" s="6"/>
      <c r="G161" s="7"/>
      <c r="H161" s="6"/>
      <c r="I161" s="8"/>
      <c r="J161" s="6"/>
      <c r="K161" s="9"/>
      <c r="L161" s="10"/>
      <c r="M161" s="16"/>
      <c r="N161" s="16"/>
    </row>
    <row r="162" spans="1:14" hidden="1">
      <c r="A162" s="2">
        <v>171</v>
      </c>
      <c r="B162" s="3" t="s">
        <v>117</v>
      </c>
      <c r="C162" s="4" t="s">
        <v>199</v>
      </c>
      <c r="D162" s="5" t="s">
        <v>10</v>
      </c>
      <c r="E162" s="5" t="s">
        <v>23</v>
      </c>
      <c r="F162" s="6"/>
      <c r="G162" s="7"/>
      <c r="H162" s="6"/>
      <c r="I162" s="8"/>
      <c r="J162" s="6"/>
      <c r="K162" s="9"/>
      <c r="L162" s="10"/>
      <c r="M162" s="16"/>
      <c r="N162" s="16"/>
    </row>
    <row r="163" spans="1:14" hidden="1">
      <c r="A163" s="2">
        <v>172</v>
      </c>
      <c r="B163" s="3" t="s">
        <v>117</v>
      </c>
      <c r="C163" s="4" t="s">
        <v>200</v>
      </c>
      <c r="D163" s="5" t="s">
        <v>10</v>
      </c>
      <c r="E163" s="5" t="s">
        <v>11</v>
      </c>
      <c r="F163" s="6"/>
      <c r="G163" s="7"/>
      <c r="H163" s="6"/>
      <c r="I163" s="8"/>
      <c r="J163" s="6"/>
      <c r="K163" s="9"/>
      <c r="L163" s="10"/>
      <c r="M163" s="16"/>
      <c r="N163" s="16"/>
    </row>
    <row r="164" spans="1:14" ht="25.5" hidden="1">
      <c r="A164" s="2">
        <v>173</v>
      </c>
      <c r="B164" s="3" t="s">
        <v>117</v>
      </c>
      <c r="C164" s="4" t="s">
        <v>201</v>
      </c>
      <c r="D164" s="5" t="s">
        <v>10</v>
      </c>
      <c r="E164" s="5" t="s">
        <v>23</v>
      </c>
      <c r="F164" s="6"/>
      <c r="G164" s="7"/>
      <c r="H164" s="6"/>
      <c r="I164" s="8"/>
      <c r="J164" s="6"/>
      <c r="K164" s="9"/>
      <c r="L164" s="10"/>
      <c r="M164" s="16"/>
      <c r="N164" s="16"/>
    </row>
    <row r="165" spans="1:14" hidden="1">
      <c r="A165" s="2">
        <v>174</v>
      </c>
      <c r="B165" s="3" t="s">
        <v>117</v>
      </c>
      <c r="C165" s="4" t="s">
        <v>202</v>
      </c>
      <c r="D165" s="5" t="s">
        <v>10</v>
      </c>
      <c r="E165" s="5" t="s">
        <v>11</v>
      </c>
      <c r="F165" s="6"/>
      <c r="G165" s="7"/>
      <c r="H165" s="6"/>
      <c r="I165" s="8"/>
      <c r="J165" s="6"/>
      <c r="K165" s="9"/>
      <c r="L165" s="10"/>
      <c r="M165" s="16"/>
      <c r="N165" s="16"/>
    </row>
    <row r="166" spans="1:14" hidden="1">
      <c r="A166" s="2">
        <v>175</v>
      </c>
      <c r="B166" s="3" t="s">
        <v>117</v>
      </c>
      <c r="C166" s="4" t="s">
        <v>203</v>
      </c>
      <c r="D166" s="5" t="s">
        <v>10</v>
      </c>
      <c r="E166" s="5" t="s">
        <v>23</v>
      </c>
      <c r="F166" s="6"/>
      <c r="G166" s="7"/>
      <c r="H166" s="6"/>
      <c r="I166" s="8"/>
      <c r="J166" s="6"/>
      <c r="K166" s="9"/>
      <c r="L166" s="10"/>
      <c r="M166" s="16"/>
      <c r="N166" s="16"/>
    </row>
    <row r="167" spans="1:14" hidden="1">
      <c r="A167" s="2">
        <v>176</v>
      </c>
      <c r="B167" s="3" t="s">
        <v>117</v>
      </c>
      <c r="C167" s="4" t="s">
        <v>204</v>
      </c>
      <c r="D167" s="5" t="s">
        <v>10</v>
      </c>
      <c r="E167" s="5" t="s">
        <v>11</v>
      </c>
      <c r="F167" s="6"/>
      <c r="G167" s="7"/>
      <c r="H167" s="6"/>
      <c r="I167" s="8"/>
      <c r="J167" s="6"/>
      <c r="K167" s="9"/>
      <c r="L167" s="10"/>
      <c r="M167" s="16"/>
      <c r="N167" s="16"/>
    </row>
    <row r="168" spans="1:14" hidden="1">
      <c r="A168" s="2">
        <v>177</v>
      </c>
      <c r="B168" s="3" t="s">
        <v>117</v>
      </c>
      <c r="C168" s="4" t="s">
        <v>205</v>
      </c>
      <c r="D168" s="5" t="s">
        <v>10</v>
      </c>
      <c r="E168" s="5" t="s">
        <v>23</v>
      </c>
      <c r="F168" s="6"/>
      <c r="G168" s="7"/>
      <c r="H168" s="6"/>
      <c r="I168" s="8"/>
      <c r="J168" s="6"/>
      <c r="K168" s="9"/>
      <c r="L168" s="10"/>
      <c r="M168" s="16"/>
      <c r="N168" s="16"/>
    </row>
    <row r="169" spans="1:14" hidden="1">
      <c r="A169" s="2">
        <v>178</v>
      </c>
      <c r="B169" s="3" t="s">
        <v>117</v>
      </c>
      <c r="C169" s="4" t="s">
        <v>206</v>
      </c>
      <c r="D169" s="5" t="s">
        <v>10</v>
      </c>
      <c r="E169" s="5" t="s">
        <v>11</v>
      </c>
      <c r="F169" s="6"/>
      <c r="G169" s="7"/>
      <c r="H169" s="6"/>
      <c r="I169" s="8"/>
      <c r="J169" s="6"/>
      <c r="K169" s="9"/>
      <c r="L169" s="10"/>
      <c r="M169" s="16"/>
      <c r="N169" s="16"/>
    </row>
    <row r="170" spans="1:14" hidden="1">
      <c r="A170" s="2">
        <v>179</v>
      </c>
      <c r="B170" s="3" t="s">
        <v>117</v>
      </c>
      <c r="C170" s="4" t="s">
        <v>207</v>
      </c>
      <c r="D170" s="5" t="s">
        <v>10</v>
      </c>
      <c r="E170" s="5" t="s">
        <v>23</v>
      </c>
      <c r="F170" s="6"/>
      <c r="G170" s="7"/>
      <c r="H170" s="6"/>
      <c r="I170" s="8"/>
      <c r="J170" s="6"/>
      <c r="K170" s="9"/>
      <c r="L170" s="10"/>
      <c r="M170" s="16"/>
      <c r="N170" s="16"/>
    </row>
    <row r="171" spans="1:14" hidden="1">
      <c r="A171" s="2">
        <v>180</v>
      </c>
      <c r="B171" s="3" t="s">
        <v>117</v>
      </c>
      <c r="C171" s="4" t="s">
        <v>208</v>
      </c>
      <c r="D171" s="5" t="s">
        <v>10</v>
      </c>
      <c r="E171" s="5" t="s">
        <v>11</v>
      </c>
      <c r="F171" s="6"/>
      <c r="G171" s="7"/>
      <c r="H171" s="6"/>
      <c r="I171" s="8"/>
      <c r="J171" s="6"/>
      <c r="K171" s="9"/>
      <c r="L171" s="10"/>
      <c r="M171" s="16"/>
      <c r="N171" s="16"/>
    </row>
    <row r="172" spans="1:14" hidden="1">
      <c r="A172" s="2">
        <v>181</v>
      </c>
      <c r="B172" s="3" t="s">
        <v>117</v>
      </c>
      <c r="C172" s="4" t="s">
        <v>209</v>
      </c>
      <c r="D172" s="5" t="s">
        <v>10</v>
      </c>
      <c r="E172" s="5" t="s">
        <v>23</v>
      </c>
      <c r="F172" s="6"/>
      <c r="G172" s="7"/>
      <c r="H172" s="6"/>
      <c r="I172" s="8"/>
      <c r="J172" s="6"/>
      <c r="K172" s="9"/>
      <c r="L172" s="10"/>
      <c r="M172" s="16"/>
      <c r="N172" s="16"/>
    </row>
    <row r="173" spans="1:14" hidden="1">
      <c r="A173" s="2">
        <v>182</v>
      </c>
      <c r="B173" s="3" t="s">
        <v>117</v>
      </c>
      <c r="C173" s="4" t="s">
        <v>210</v>
      </c>
      <c r="D173" s="5" t="s">
        <v>10</v>
      </c>
      <c r="E173" s="5" t="s">
        <v>11</v>
      </c>
      <c r="F173" s="6"/>
      <c r="G173" s="7"/>
      <c r="H173" s="6"/>
      <c r="I173" s="8"/>
      <c r="J173" s="6"/>
      <c r="K173" s="9"/>
      <c r="L173" s="10"/>
      <c r="M173" s="16"/>
      <c r="N173" s="16"/>
    </row>
    <row r="174" spans="1:14" hidden="1">
      <c r="A174" s="2">
        <v>183</v>
      </c>
      <c r="B174" s="3" t="s">
        <v>117</v>
      </c>
      <c r="C174" s="4" t="s">
        <v>211</v>
      </c>
      <c r="D174" s="5" t="s">
        <v>10</v>
      </c>
      <c r="E174" s="5" t="s">
        <v>23</v>
      </c>
      <c r="F174" s="6"/>
      <c r="G174" s="7"/>
      <c r="H174" s="6"/>
      <c r="I174" s="8"/>
      <c r="J174" s="6"/>
      <c r="K174" s="9"/>
      <c r="L174" s="10"/>
      <c r="M174" s="16"/>
      <c r="N174" s="16"/>
    </row>
    <row r="175" spans="1:14" hidden="1">
      <c r="A175" s="2">
        <v>184</v>
      </c>
      <c r="B175" s="3" t="s">
        <v>117</v>
      </c>
      <c r="C175" s="4" t="s">
        <v>212</v>
      </c>
      <c r="D175" s="5" t="s">
        <v>10</v>
      </c>
      <c r="E175" s="5" t="s">
        <v>11</v>
      </c>
      <c r="F175" s="6"/>
      <c r="G175" s="7"/>
      <c r="H175" s="6"/>
      <c r="I175" s="8"/>
      <c r="J175" s="6"/>
      <c r="K175" s="9"/>
      <c r="L175" s="10"/>
      <c r="M175" s="16"/>
      <c r="N175" s="16"/>
    </row>
    <row r="176" spans="1:14" hidden="1">
      <c r="A176" s="2">
        <v>185</v>
      </c>
      <c r="B176" s="3" t="s">
        <v>117</v>
      </c>
      <c r="C176" s="4" t="s">
        <v>213</v>
      </c>
      <c r="D176" s="5" t="s">
        <v>10</v>
      </c>
      <c r="E176" s="5" t="s">
        <v>23</v>
      </c>
      <c r="F176" s="6"/>
      <c r="G176" s="7"/>
      <c r="H176" s="6"/>
      <c r="I176" s="8"/>
      <c r="J176" s="6"/>
      <c r="K176" s="9"/>
      <c r="L176" s="10"/>
      <c r="M176" s="16"/>
      <c r="N176" s="16"/>
    </row>
    <row r="177" spans="1:15" hidden="1">
      <c r="A177" s="2">
        <v>186</v>
      </c>
      <c r="B177" s="3" t="s">
        <v>117</v>
      </c>
      <c r="C177" s="4" t="s">
        <v>214</v>
      </c>
      <c r="D177" s="5" t="s">
        <v>10</v>
      </c>
      <c r="E177" s="5" t="s">
        <v>11</v>
      </c>
      <c r="F177" s="6"/>
      <c r="G177" s="7"/>
      <c r="H177" s="6"/>
      <c r="I177" s="8"/>
      <c r="J177" s="6"/>
      <c r="K177" s="9"/>
      <c r="L177" s="10"/>
      <c r="M177" s="16"/>
      <c r="N177" s="16"/>
    </row>
    <row r="178" spans="1:15" hidden="1">
      <c r="A178" s="2">
        <v>187</v>
      </c>
      <c r="B178" s="3" t="s">
        <v>117</v>
      </c>
      <c r="C178" s="4" t="s">
        <v>215</v>
      </c>
      <c r="D178" s="5" t="s">
        <v>10</v>
      </c>
      <c r="E178" s="5" t="s">
        <v>23</v>
      </c>
      <c r="F178" s="6"/>
      <c r="G178" s="7"/>
      <c r="H178" s="6"/>
      <c r="I178" s="8"/>
      <c r="J178" s="6"/>
      <c r="K178" s="9"/>
      <c r="L178" s="10"/>
      <c r="M178" s="16"/>
      <c r="N178" s="16"/>
    </row>
    <row r="179" spans="1:15" hidden="1">
      <c r="A179" s="2">
        <v>188</v>
      </c>
      <c r="B179" s="3" t="s">
        <v>117</v>
      </c>
      <c r="C179" s="4" t="s">
        <v>216</v>
      </c>
      <c r="D179" s="5" t="s">
        <v>10</v>
      </c>
      <c r="E179" s="5" t="s">
        <v>11</v>
      </c>
      <c r="F179" s="6"/>
      <c r="G179" s="7"/>
      <c r="H179" s="6"/>
      <c r="I179" s="8"/>
      <c r="J179" s="6"/>
      <c r="K179" s="9"/>
      <c r="L179" s="10"/>
      <c r="M179" s="16"/>
      <c r="N179" s="16"/>
    </row>
    <row r="180" spans="1:15" hidden="1">
      <c r="A180" s="2">
        <v>189</v>
      </c>
      <c r="B180" s="3" t="s">
        <v>117</v>
      </c>
      <c r="C180" s="4" t="s">
        <v>217</v>
      </c>
      <c r="D180" s="5" t="s">
        <v>10</v>
      </c>
      <c r="E180" s="5" t="s">
        <v>23</v>
      </c>
      <c r="F180" s="6"/>
      <c r="G180" s="7"/>
      <c r="H180" s="6"/>
      <c r="I180" s="8"/>
      <c r="J180" s="6"/>
      <c r="K180" s="9"/>
      <c r="L180" s="10"/>
      <c r="M180" s="16"/>
      <c r="N180" s="16"/>
    </row>
    <row r="181" spans="1:15" hidden="1">
      <c r="A181" s="2">
        <v>190</v>
      </c>
      <c r="B181" s="3" t="s">
        <v>117</v>
      </c>
      <c r="C181" s="4" t="s">
        <v>218</v>
      </c>
      <c r="D181" s="5" t="s">
        <v>10</v>
      </c>
      <c r="E181" s="5" t="s">
        <v>11</v>
      </c>
      <c r="F181" s="6"/>
      <c r="G181" s="7"/>
      <c r="H181" s="6"/>
      <c r="I181" s="8"/>
      <c r="J181" s="6"/>
      <c r="K181" s="9"/>
      <c r="L181" s="10"/>
      <c r="M181" s="16"/>
      <c r="N181" s="16"/>
    </row>
    <row r="182" spans="1:15" hidden="1">
      <c r="A182" s="2">
        <v>191</v>
      </c>
      <c r="B182" s="3" t="s">
        <v>117</v>
      </c>
      <c r="C182" s="4" t="s">
        <v>219</v>
      </c>
      <c r="D182" s="5" t="s">
        <v>10</v>
      </c>
      <c r="E182" s="5" t="s">
        <v>23</v>
      </c>
      <c r="F182" s="6"/>
      <c r="G182" s="7"/>
      <c r="H182" s="6"/>
      <c r="I182" s="8"/>
      <c r="J182" s="6"/>
      <c r="K182" s="9"/>
      <c r="L182" s="10"/>
      <c r="M182" s="16"/>
      <c r="N182" s="16"/>
    </row>
    <row r="183" spans="1:15" hidden="1">
      <c r="A183" s="2">
        <v>192</v>
      </c>
      <c r="B183" s="3" t="s">
        <v>117</v>
      </c>
      <c r="C183" s="4" t="s">
        <v>220</v>
      </c>
      <c r="D183" s="5" t="s">
        <v>10</v>
      </c>
      <c r="E183" s="5" t="s">
        <v>11</v>
      </c>
      <c r="F183" s="6"/>
      <c r="G183" s="7"/>
      <c r="H183" s="6"/>
      <c r="I183" s="8"/>
      <c r="J183" s="6"/>
      <c r="K183" s="9"/>
      <c r="L183" s="10"/>
      <c r="M183" s="16"/>
      <c r="N183" s="16"/>
    </row>
    <row r="184" spans="1:15" hidden="1">
      <c r="A184" s="2">
        <v>193</v>
      </c>
      <c r="B184" s="3" t="s">
        <v>117</v>
      </c>
      <c r="C184" s="4" t="s">
        <v>221</v>
      </c>
      <c r="D184" s="5" t="s">
        <v>10</v>
      </c>
      <c r="E184" s="5" t="s">
        <v>23</v>
      </c>
      <c r="F184" s="6"/>
      <c r="G184" s="7"/>
      <c r="H184" s="6"/>
      <c r="I184" s="8"/>
      <c r="J184" s="6"/>
      <c r="K184" s="9"/>
      <c r="L184" s="10"/>
      <c r="M184" s="16"/>
      <c r="N184" s="16"/>
    </row>
    <row r="185" spans="1:15" hidden="1">
      <c r="A185" s="2">
        <v>194</v>
      </c>
      <c r="B185" s="3" t="s">
        <v>117</v>
      </c>
      <c r="C185" s="4" t="s">
        <v>222</v>
      </c>
      <c r="D185" s="5" t="s">
        <v>10</v>
      </c>
      <c r="E185" s="5" t="s">
        <v>11</v>
      </c>
      <c r="F185" s="6"/>
      <c r="G185" s="7"/>
      <c r="H185" s="6"/>
      <c r="I185" s="8"/>
      <c r="J185" s="6"/>
      <c r="K185" s="9"/>
      <c r="L185" s="10"/>
      <c r="M185" s="16"/>
      <c r="N185" s="16"/>
    </row>
    <row r="186" spans="1:15" hidden="1">
      <c r="A186" s="2">
        <v>195</v>
      </c>
      <c r="B186" s="3" t="s">
        <v>117</v>
      </c>
      <c r="C186" s="4" t="s">
        <v>223</v>
      </c>
      <c r="D186" s="5" t="s">
        <v>10</v>
      </c>
      <c r="E186" s="5" t="s">
        <v>23</v>
      </c>
      <c r="F186" s="6"/>
      <c r="G186" s="7"/>
      <c r="H186" s="6"/>
      <c r="I186" s="8"/>
      <c r="J186" s="6"/>
      <c r="K186" s="9"/>
      <c r="L186" s="10"/>
      <c r="M186" s="16"/>
      <c r="N186" s="16"/>
    </row>
    <row r="187" spans="1:15" hidden="1">
      <c r="A187" s="2">
        <v>196</v>
      </c>
      <c r="B187" s="3" t="s">
        <v>117</v>
      </c>
      <c r="C187" s="4" t="s">
        <v>224</v>
      </c>
      <c r="D187" s="5" t="s">
        <v>10</v>
      </c>
      <c r="E187" s="5" t="s">
        <v>11</v>
      </c>
      <c r="F187" s="6"/>
      <c r="G187" s="7"/>
      <c r="H187" s="6"/>
      <c r="I187" s="8"/>
      <c r="J187" s="6"/>
      <c r="K187" s="9"/>
      <c r="L187" s="10"/>
      <c r="M187" s="16"/>
      <c r="N187" s="16"/>
    </row>
    <row r="188" spans="1:15" hidden="1">
      <c r="A188" s="2">
        <v>197</v>
      </c>
      <c r="B188" s="3" t="s">
        <v>117</v>
      </c>
      <c r="C188" s="4" t="s">
        <v>225</v>
      </c>
      <c r="D188" s="5" t="s">
        <v>10</v>
      </c>
      <c r="E188" s="5" t="s">
        <v>23</v>
      </c>
      <c r="F188" s="6"/>
      <c r="G188" s="7"/>
      <c r="H188" s="6"/>
      <c r="I188" s="8"/>
      <c r="J188" s="6"/>
      <c r="K188" s="9"/>
      <c r="L188" s="10"/>
      <c r="M188" s="16"/>
      <c r="N188" s="16"/>
    </row>
    <row r="189" spans="1:15" ht="25.5" hidden="1">
      <c r="A189" s="2">
        <v>198</v>
      </c>
      <c r="B189" s="3" t="s">
        <v>117</v>
      </c>
      <c r="C189" s="4" t="s">
        <v>226</v>
      </c>
      <c r="D189" s="5" t="s">
        <v>10</v>
      </c>
      <c r="E189" s="5" t="s">
        <v>11</v>
      </c>
      <c r="F189" s="6"/>
      <c r="G189" s="7"/>
      <c r="H189" s="6"/>
      <c r="I189" s="8"/>
      <c r="J189" s="6"/>
      <c r="K189" s="9"/>
      <c r="L189" s="10"/>
      <c r="M189" s="16"/>
      <c r="N189" s="16"/>
    </row>
    <row r="190" spans="1:15" ht="171.75" customHeight="1">
      <c r="A190" s="2">
        <v>27</v>
      </c>
      <c r="B190" s="14" t="s">
        <v>98</v>
      </c>
      <c r="C190" s="5" t="s">
        <v>227</v>
      </c>
      <c r="D190" s="5" t="s">
        <v>10</v>
      </c>
      <c r="E190" s="5" t="s">
        <v>100</v>
      </c>
      <c r="F190" s="22"/>
      <c r="G190" s="10"/>
      <c r="H190" s="22"/>
      <c r="I190" s="9"/>
      <c r="J190" s="22"/>
      <c r="K190" s="9"/>
      <c r="L190" s="10"/>
      <c r="M190" s="19"/>
      <c r="N190" s="19"/>
      <c r="O190" s="27">
        <v>5</v>
      </c>
    </row>
    <row r="191" spans="1:15" ht="174" customHeight="1">
      <c r="A191" s="2">
        <v>28</v>
      </c>
      <c r="B191" s="14" t="s">
        <v>98</v>
      </c>
      <c r="C191" s="5" t="s">
        <v>228</v>
      </c>
      <c r="D191" s="5" t="s">
        <v>10</v>
      </c>
      <c r="E191" s="5" t="s">
        <v>100</v>
      </c>
      <c r="F191" s="6"/>
      <c r="G191" s="7"/>
      <c r="H191" s="6"/>
      <c r="I191" s="8"/>
      <c r="J191" s="6"/>
      <c r="K191" s="9"/>
      <c r="L191" s="10"/>
      <c r="M191" s="16"/>
      <c r="N191" s="16" t="s">
        <v>301</v>
      </c>
      <c r="O191" s="27">
        <v>5</v>
      </c>
    </row>
    <row r="192" spans="1:15" ht="150.75" customHeight="1">
      <c r="A192" s="2">
        <v>29</v>
      </c>
      <c r="B192" s="14" t="s">
        <v>98</v>
      </c>
      <c r="C192" s="5" t="s">
        <v>229</v>
      </c>
      <c r="D192" s="5" t="s">
        <v>10</v>
      </c>
      <c r="E192" s="5" t="s">
        <v>100</v>
      </c>
      <c r="F192" s="6"/>
      <c r="G192" s="7"/>
      <c r="H192" s="6"/>
      <c r="I192" s="8"/>
      <c r="J192" s="6"/>
      <c r="K192" s="9"/>
      <c r="L192" s="10"/>
      <c r="M192" s="16"/>
      <c r="N192" s="16" t="s">
        <v>300</v>
      </c>
      <c r="O192" s="27">
        <v>78</v>
      </c>
    </row>
    <row r="193" spans="1:15" ht="186" customHeight="1">
      <c r="A193" s="2">
        <v>30</v>
      </c>
      <c r="B193" s="14" t="s">
        <v>98</v>
      </c>
      <c r="C193" s="5" t="s">
        <v>230</v>
      </c>
      <c r="D193" s="5" t="s">
        <v>10</v>
      </c>
      <c r="E193" s="5" t="s">
        <v>100</v>
      </c>
      <c r="F193" s="22"/>
      <c r="G193" s="10"/>
      <c r="H193" s="22"/>
      <c r="I193" s="9"/>
      <c r="J193" s="22"/>
      <c r="K193" s="9"/>
      <c r="L193" s="10"/>
      <c r="M193" s="19"/>
      <c r="N193" s="19"/>
      <c r="O193" s="27">
        <v>14</v>
      </c>
    </row>
    <row r="194" spans="1:15" ht="180.75" customHeight="1">
      <c r="A194" s="2">
        <v>31</v>
      </c>
      <c r="B194" s="14" t="s">
        <v>98</v>
      </c>
      <c r="C194" s="5" t="s">
        <v>231</v>
      </c>
      <c r="D194" s="5" t="s">
        <v>10</v>
      </c>
      <c r="E194" s="5" t="s">
        <v>100</v>
      </c>
      <c r="F194" s="22"/>
      <c r="G194" s="10"/>
      <c r="H194" s="22"/>
      <c r="I194" s="9"/>
      <c r="J194" s="22"/>
      <c r="K194" s="9"/>
      <c r="L194" s="10"/>
      <c r="M194" s="19"/>
      <c r="N194" s="19"/>
      <c r="O194" s="27">
        <v>15</v>
      </c>
    </row>
    <row r="195" spans="1:15" ht="147" customHeight="1">
      <c r="A195" s="2">
        <v>32</v>
      </c>
      <c r="B195" s="14" t="s">
        <v>163</v>
      </c>
      <c r="C195" s="5" t="s">
        <v>232</v>
      </c>
      <c r="D195" s="5" t="s">
        <v>10</v>
      </c>
      <c r="E195" s="5" t="s">
        <v>37</v>
      </c>
      <c r="F195" s="22"/>
      <c r="G195" s="10"/>
      <c r="H195" s="22"/>
      <c r="I195" s="9"/>
      <c r="J195" s="22"/>
      <c r="K195" s="9"/>
      <c r="L195" s="10"/>
      <c r="M195" s="21"/>
      <c r="N195" s="19" t="s">
        <v>297</v>
      </c>
      <c r="O195" s="27">
        <v>10</v>
      </c>
    </row>
    <row r="196" spans="1:15" ht="162" customHeight="1">
      <c r="A196" s="2">
        <v>33</v>
      </c>
      <c r="B196" s="14" t="s">
        <v>163</v>
      </c>
      <c r="C196" s="5" t="s">
        <v>233</v>
      </c>
      <c r="D196" s="5" t="s">
        <v>10</v>
      </c>
      <c r="E196" s="5" t="s">
        <v>37</v>
      </c>
      <c r="F196" s="6"/>
      <c r="G196" s="7"/>
      <c r="H196" s="6"/>
      <c r="I196" s="8"/>
      <c r="J196" s="6"/>
      <c r="K196" s="9"/>
      <c r="L196" s="10"/>
      <c r="M196" s="17"/>
      <c r="N196" s="16" t="s">
        <v>298</v>
      </c>
      <c r="O196" s="27">
        <v>8</v>
      </c>
    </row>
    <row r="197" spans="1:15" ht="51.75" customHeight="1">
      <c r="A197" s="2">
        <v>34</v>
      </c>
      <c r="B197" s="14" t="s">
        <v>163</v>
      </c>
      <c r="C197" s="5" t="s">
        <v>234</v>
      </c>
      <c r="D197" s="5" t="s">
        <v>10</v>
      </c>
      <c r="E197" s="5" t="s">
        <v>37</v>
      </c>
      <c r="F197" s="6"/>
      <c r="G197" s="7"/>
      <c r="H197" s="6"/>
      <c r="I197" s="8"/>
      <c r="J197" s="6"/>
      <c r="K197" s="9"/>
      <c r="L197" s="10"/>
      <c r="M197" s="17"/>
      <c r="N197" s="16"/>
      <c r="O197" s="27">
        <v>9</v>
      </c>
    </row>
    <row r="198" spans="1:15" ht="78.75" customHeight="1">
      <c r="A198" s="2">
        <v>35</v>
      </c>
      <c r="B198" s="14" t="s">
        <v>163</v>
      </c>
      <c r="C198" s="5" t="s">
        <v>235</v>
      </c>
      <c r="D198" s="5" t="s">
        <v>10</v>
      </c>
      <c r="E198" s="5" t="s">
        <v>37</v>
      </c>
      <c r="F198" s="6"/>
      <c r="G198" s="7"/>
      <c r="H198" s="6"/>
      <c r="I198" s="8"/>
      <c r="J198" s="6"/>
      <c r="K198" s="9"/>
      <c r="L198" s="10"/>
      <c r="M198" s="16"/>
      <c r="N198" s="16" t="s">
        <v>300</v>
      </c>
      <c r="O198" s="27">
        <v>8</v>
      </c>
    </row>
    <row r="199" spans="1:15" ht="69.75" customHeight="1">
      <c r="A199" s="2">
        <v>36</v>
      </c>
      <c r="B199" s="14" t="s">
        <v>163</v>
      </c>
      <c r="C199" s="5" t="s">
        <v>236</v>
      </c>
      <c r="D199" s="5" t="s">
        <v>10</v>
      </c>
      <c r="E199" s="5" t="s">
        <v>37</v>
      </c>
      <c r="F199" s="6"/>
      <c r="G199" s="7"/>
      <c r="H199" s="6"/>
      <c r="I199" s="8"/>
      <c r="J199" s="6"/>
      <c r="K199" s="9"/>
      <c r="L199" s="10"/>
      <c r="M199" s="16"/>
      <c r="N199" s="16"/>
      <c r="O199" s="27">
        <v>10</v>
      </c>
    </row>
    <row r="200" spans="1:15" ht="25.5">
      <c r="A200" s="2">
        <v>37</v>
      </c>
      <c r="B200" s="14" t="s">
        <v>163</v>
      </c>
      <c r="C200" s="5" t="s">
        <v>237</v>
      </c>
      <c r="D200" s="5" t="s">
        <v>10</v>
      </c>
      <c r="E200" s="5" t="s">
        <v>37</v>
      </c>
      <c r="F200" s="6"/>
      <c r="G200" s="7"/>
      <c r="H200" s="6"/>
      <c r="I200" s="8"/>
      <c r="J200" s="6"/>
      <c r="K200" s="9"/>
      <c r="L200" s="10"/>
      <c r="M200" s="16"/>
      <c r="N200" s="16"/>
      <c r="O200" s="27">
        <v>11</v>
      </c>
    </row>
    <row r="201" spans="1:15" ht="179.25" customHeight="1">
      <c r="A201" s="2">
        <v>38</v>
      </c>
      <c r="B201" s="14" t="s">
        <v>163</v>
      </c>
      <c r="C201" s="5" t="s">
        <v>238</v>
      </c>
      <c r="D201" s="5" t="s">
        <v>10</v>
      </c>
      <c r="E201" s="5" t="s">
        <v>37</v>
      </c>
      <c r="F201" s="22"/>
      <c r="G201" s="10"/>
      <c r="H201" s="22"/>
      <c r="I201" s="9"/>
      <c r="J201" s="22"/>
      <c r="K201" s="9"/>
      <c r="L201" s="10"/>
      <c r="M201" s="19"/>
      <c r="N201" s="19" t="s">
        <v>298</v>
      </c>
      <c r="O201" s="27">
        <v>15</v>
      </c>
    </row>
    <row r="202" spans="1:15" ht="174" customHeight="1">
      <c r="A202" s="2">
        <v>39</v>
      </c>
      <c r="B202" s="14" t="s">
        <v>98</v>
      </c>
      <c r="C202" s="5" t="s">
        <v>239</v>
      </c>
      <c r="D202" s="5" t="s">
        <v>10</v>
      </c>
      <c r="E202" s="5" t="s">
        <v>100</v>
      </c>
      <c r="F202" s="6"/>
      <c r="G202" s="7"/>
      <c r="H202" s="6"/>
      <c r="I202" s="8"/>
      <c r="J202" s="6"/>
      <c r="K202" s="9"/>
      <c r="L202" s="10"/>
      <c r="M202" s="16"/>
      <c r="N202" s="16"/>
      <c r="O202" s="27">
        <v>75</v>
      </c>
    </row>
    <row r="203" spans="1:15" hidden="1">
      <c r="A203" s="2">
        <v>221</v>
      </c>
      <c r="B203" s="3" t="s">
        <v>240</v>
      </c>
      <c r="C203" s="4" t="s">
        <v>241</v>
      </c>
      <c r="D203" s="5" t="s">
        <v>10</v>
      </c>
      <c r="E203" s="5" t="s">
        <v>23</v>
      </c>
      <c r="F203" s="6"/>
      <c r="G203" s="7"/>
      <c r="H203" s="6"/>
      <c r="I203" s="8"/>
      <c r="J203" s="6"/>
      <c r="K203" s="9"/>
      <c r="L203" s="10"/>
      <c r="M203" s="16"/>
      <c r="N203" s="16"/>
    </row>
    <row r="204" spans="1:15" hidden="1">
      <c r="A204" s="2">
        <v>222</v>
      </c>
      <c r="B204" s="3" t="s">
        <v>242</v>
      </c>
      <c r="C204" s="4" t="s">
        <v>243</v>
      </c>
      <c r="D204" s="5" t="s">
        <v>10</v>
      </c>
      <c r="E204" s="5" t="s">
        <v>23</v>
      </c>
      <c r="F204" s="6"/>
      <c r="G204" s="7"/>
      <c r="H204" s="6"/>
      <c r="I204" s="8"/>
      <c r="J204" s="6"/>
      <c r="K204" s="9"/>
      <c r="L204" s="10"/>
      <c r="M204" s="16"/>
      <c r="N204" s="16"/>
    </row>
    <row r="205" spans="1:15" hidden="1">
      <c r="A205" s="2">
        <v>223</v>
      </c>
      <c r="B205" s="3" t="s">
        <v>244</v>
      </c>
      <c r="C205" s="4" t="s">
        <v>245</v>
      </c>
      <c r="D205" s="5" t="s">
        <v>10</v>
      </c>
      <c r="E205" s="5" t="s">
        <v>23</v>
      </c>
      <c r="F205" s="6"/>
      <c r="G205" s="7"/>
      <c r="H205" s="6"/>
      <c r="I205" s="8"/>
      <c r="J205" s="6"/>
      <c r="K205" s="9"/>
      <c r="L205" s="10"/>
      <c r="M205" s="16"/>
      <c r="N205" s="16"/>
    </row>
    <row r="206" spans="1:15" hidden="1">
      <c r="A206" s="2">
        <v>225</v>
      </c>
      <c r="B206" s="3" t="s">
        <v>140</v>
      </c>
      <c r="C206" s="4" t="s">
        <v>246</v>
      </c>
      <c r="D206" s="5" t="s">
        <v>10</v>
      </c>
      <c r="E206" s="5" t="s">
        <v>23</v>
      </c>
      <c r="F206" s="6"/>
      <c r="G206" s="7"/>
      <c r="H206" s="6"/>
      <c r="I206" s="8"/>
      <c r="J206" s="6"/>
      <c r="K206" s="9"/>
      <c r="L206" s="10"/>
      <c r="M206" s="16"/>
      <c r="N206" s="16"/>
    </row>
    <row r="207" spans="1:15" hidden="1">
      <c r="A207" s="2">
        <v>226</v>
      </c>
      <c r="B207" s="3" t="s">
        <v>247</v>
      </c>
      <c r="C207" s="4" t="s">
        <v>248</v>
      </c>
      <c r="D207" s="5" t="s">
        <v>14</v>
      </c>
      <c r="E207" s="5" t="s">
        <v>11</v>
      </c>
      <c r="F207" s="6"/>
      <c r="G207" s="7"/>
      <c r="H207" s="6"/>
      <c r="I207" s="8"/>
      <c r="J207" s="6"/>
      <c r="K207" s="9"/>
      <c r="L207" s="10"/>
      <c r="M207" s="16"/>
      <c r="N207" s="16"/>
    </row>
    <row r="208" spans="1:15" hidden="1">
      <c r="A208" s="2">
        <v>227</v>
      </c>
      <c r="B208" s="3" t="s">
        <v>247</v>
      </c>
      <c r="C208" s="4" t="s">
        <v>249</v>
      </c>
      <c r="D208" s="5" t="s">
        <v>14</v>
      </c>
      <c r="E208" s="5" t="s">
        <v>11</v>
      </c>
      <c r="F208" s="6"/>
      <c r="G208" s="7"/>
      <c r="H208" s="6"/>
      <c r="I208" s="8"/>
      <c r="J208" s="6"/>
      <c r="K208" s="9"/>
      <c r="L208" s="10"/>
      <c r="M208" s="16"/>
      <c r="N208" s="16"/>
    </row>
    <row r="209" spans="1:15" ht="180.75" customHeight="1">
      <c r="A209" s="2">
        <v>40</v>
      </c>
      <c r="B209" s="14" t="s">
        <v>163</v>
      </c>
      <c r="C209" s="5" t="s">
        <v>309</v>
      </c>
      <c r="D209" s="5" t="s">
        <v>10</v>
      </c>
      <c r="E209" s="5" t="s">
        <v>37</v>
      </c>
      <c r="F209" s="6"/>
      <c r="G209" s="7"/>
      <c r="H209" s="6"/>
      <c r="I209" s="8"/>
      <c r="J209" s="6"/>
      <c r="K209" s="9"/>
      <c r="L209" s="10"/>
      <c r="M209" s="17"/>
      <c r="N209" s="16" t="s">
        <v>298</v>
      </c>
      <c r="O209" s="27">
        <v>300</v>
      </c>
    </row>
    <row r="210" spans="1:15" hidden="1">
      <c r="A210" s="2">
        <v>229</v>
      </c>
      <c r="B210" s="3" t="s">
        <v>80</v>
      </c>
      <c r="C210" s="4" t="s">
        <v>250</v>
      </c>
      <c r="D210" s="5" t="s">
        <v>14</v>
      </c>
      <c r="E210" s="5" t="s">
        <v>11</v>
      </c>
      <c r="F210" s="6"/>
      <c r="G210" s="7"/>
      <c r="H210" s="6"/>
      <c r="I210" s="8"/>
      <c r="J210" s="6"/>
      <c r="K210" s="9"/>
      <c r="L210" s="10"/>
      <c r="M210" s="16"/>
      <c r="N210" s="16"/>
    </row>
    <row r="211" spans="1:15" hidden="1">
      <c r="A211" s="2">
        <v>230</v>
      </c>
      <c r="B211" s="3" t="s">
        <v>251</v>
      </c>
      <c r="C211" s="4" t="s">
        <v>252</v>
      </c>
      <c r="D211" s="5" t="s">
        <v>130</v>
      </c>
      <c r="E211" s="5" t="s">
        <v>11</v>
      </c>
      <c r="F211" s="6"/>
      <c r="G211" s="7"/>
      <c r="H211" s="6"/>
      <c r="I211" s="8"/>
      <c r="J211" s="6"/>
      <c r="K211" s="9"/>
      <c r="L211" s="10"/>
      <c r="M211" s="16"/>
      <c r="N211" s="16"/>
    </row>
    <row r="212" spans="1:15" hidden="1">
      <c r="A212" s="2">
        <v>231</v>
      </c>
      <c r="B212" s="3" t="s">
        <v>253</v>
      </c>
      <c r="C212" s="4" t="s">
        <v>254</v>
      </c>
      <c r="D212" s="5" t="s">
        <v>10</v>
      </c>
      <c r="E212" s="5" t="s">
        <v>23</v>
      </c>
      <c r="F212" s="6"/>
      <c r="G212" s="7"/>
      <c r="H212" s="6"/>
      <c r="I212" s="8"/>
      <c r="J212" s="6"/>
      <c r="K212" s="9"/>
      <c r="L212" s="10"/>
      <c r="M212" s="16"/>
      <c r="N212" s="16"/>
    </row>
    <row r="213" spans="1:15" hidden="1">
      <c r="A213" s="2">
        <v>232</v>
      </c>
      <c r="B213" s="3" t="s">
        <v>150</v>
      </c>
      <c r="C213" s="4" t="s">
        <v>255</v>
      </c>
      <c r="D213" s="5" t="s">
        <v>10</v>
      </c>
      <c r="E213" s="5" t="s">
        <v>23</v>
      </c>
      <c r="F213" s="6"/>
      <c r="G213" s="7"/>
      <c r="H213" s="6"/>
      <c r="I213" s="8"/>
      <c r="J213" s="6"/>
      <c r="K213" s="9"/>
      <c r="L213" s="10"/>
      <c r="M213" s="16"/>
      <c r="N213" s="16"/>
    </row>
    <row r="214" spans="1:15" ht="168" customHeight="1">
      <c r="A214" s="2">
        <v>41</v>
      </c>
      <c r="B214" s="14" t="s">
        <v>98</v>
      </c>
      <c r="C214" s="5" t="s">
        <v>256</v>
      </c>
      <c r="D214" s="5" t="s">
        <v>10</v>
      </c>
      <c r="E214" s="5" t="s">
        <v>100</v>
      </c>
      <c r="F214" s="22"/>
      <c r="G214" s="10"/>
      <c r="H214" s="22"/>
      <c r="I214" s="9"/>
      <c r="J214" s="22"/>
      <c r="K214" s="9"/>
      <c r="L214" s="10"/>
      <c r="M214" s="19"/>
      <c r="N214" s="19"/>
      <c r="O214" s="27">
        <v>8</v>
      </c>
    </row>
    <row r="215" spans="1:15" hidden="1">
      <c r="A215" s="2">
        <v>234</v>
      </c>
      <c r="B215" s="3" t="s">
        <v>140</v>
      </c>
      <c r="C215" s="4" t="s">
        <v>257</v>
      </c>
      <c r="D215" s="5" t="s">
        <v>10</v>
      </c>
      <c r="E215" s="5" t="s">
        <v>23</v>
      </c>
      <c r="F215" s="6"/>
      <c r="G215" s="7"/>
      <c r="H215" s="6"/>
      <c r="I215" s="8"/>
      <c r="J215" s="6"/>
      <c r="K215" s="9"/>
      <c r="L215" s="10"/>
      <c r="M215" s="16"/>
      <c r="N215" s="16"/>
    </row>
    <row r="216" spans="1:15" hidden="1">
      <c r="A216" s="2">
        <v>235</v>
      </c>
      <c r="B216" s="3" t="s">
        <v>80</v>
      </c>
      <c r="C216" s="4" t="s">
        <v>258</v>
      </c>
      <c r="D216" s="5" t="s">
        <v>10</v>
      </c>
      <c r="E216" s="5" t="s">
        <v>23</v>
      </c>
      <c r="F216" s="6"/>
      <c r="G216" s="7"/>
      <c r="H216" s="6"/>
      <c r="I216" s="8"/>
      <c r="J216" s="6"/>
      <c r="K216" s="9"/>
      <c r="L216" s="10"/>
      <c r="M216" s="16"/>
      <c r="N216" s="16"/>
    </row>
    <row r="217" spans="1:15" hidden="1">
      <c r="A217" s="2">
        <v>236</v>
      </c>
      <c r="B217" s="3" t="s">
        <v>29</v>
      </c>
      <c r="C217" s="4" t="s">
        <v>259</v>
      </c>
      <c r="D217" s="5" t="s">
        <v>10</v>
      </c>
      <c r="E217" s="5" t="s">
        <v>23</v>
      </c>
      <c r="F217" s="6"/>
      <c r="G217" s="7"/>
      <c r="H217" s="6"/>
      <c r="I217" s="8"/>
      <c r="J217" s="6"/>
      <c r="K217" s="9"/>
      <c r="L217" s="10"/>
      <c r="M217" s="16"/>
      <c r="N217" s="16"/>
    </row>
    <row r="218" spans="1:15" hidden="1">
      <c r="A218" s="2">
        <v>237</v>
      </c>
      <c r="B218" s="3" t="s">
        <v>40</v>
      </c>
      <c r="C218" s="4" t="s">
        <v>260</v>
      </c>
      <c r="D218" s="5" t="s">
        <v>10</v>
      </c>
      <c r="E218" s="5" t="s">
        <v>23</v>
      </c>
      <c r="F218" s="6"/>
      <c r="G218" s="7"/>
      <c r="H218" s="6"/>
      <c r="I218" s="8"/>
      <c r="J218" s="6"/>
      <c r="K218" s="9"/>
      <c r="L218" s="10"/>
      <c r="M218" s="16"/>
      <c r="N218" s="16"/>
    </row>
    <row r="219" spans="1:15" hidden="1">
      <c r="A219" s="2">
        <v>239</v>
      </c>
      <c r="B219" s="3" t="s">
        <v>157</v>
      </c>
      <c r="C219" s="4" t="s">
        <v>261</v>
      </c>
      <c r="D219" s="5" t="s">
        <v>10</v>
      </c>
      <c r="E219" s="5" t="s">
        <v>23</v>
      </c>
      <c r="F219" s="6"/>
      <c r="G219" s="7"/>
      <c r="H219" s="6"/>
      <c r="I219" s="8"/>
      <c r="J219" s="6"/>
      <c r="K219" s="9"/>
      <c r="L219" s="10"/>
      <c r="M219" s="16"/>
      <c r="N219" s="16"/>
    </row>
    <row r="220" spans="1:15" ht="186.75" customHeight="1">
      <c r="A220" s="2">
        <v>42</v>
      </c>
      <c r="B220" s="14" t="s">
        <v>163</v>
      </c>
      <c r="C220" s="5" t="s">
        <v>262</v>
      </c>
      <c r="D220" s="5" t="s">
        <v>10</v>
      </c>
      <c r="E220" s="5" t="s">
        <v>37</v>
      </c>
      <c r="F220" s="6"/>
      <c r="G220" s="7"/>
      <c r="H220" s="6"/>
      <c r="I220" s="8"/>
      <c r="J220" s="6"/>
      <c r="K220" s="9"/>
      <c r="L220" s="10"/>
      <c r="M220" s="17"/>
      <c r="N220" s="16" t="s">
        <v>298</v>
      </c>
      <c r="O220" s="27">
        <v>8</v>
      </c>
    </row>
    <row r="221" spans="1:15" ht="180" customHeight="1">
      <c r="A221" s="2">
        <v>43</v>
      </c>
      <c r="B221" s="14" t="s">
        <v>98</v>
      </c>
      <c r="C221" s="5" t="s">
        <v>263</v>
      </c>
      <c r="D221" s="5" t="s">
        <v>10</v>
      </c>
      <c r="E221" s="5" t="s">
        <v>100</v>
      </c>
      <c r="F221" s="6"/>
      <c r="G221" s="7"/>
      <c r="H221" s="6"/>
      <c r="I221" s="8"/>
      <c r="J221" s="6"/>
      <c r="K221" s="9"/>
      <c r="L221" s="10"/>
      <c r="M221" s="17"/>
      <c r="N221" s="16"/>
      <c r="O221" s="27">
        <v>200</v>
      </c>
    </row>
    <row r="222" spans="1:15" ht="150.75" customHeight="1">
      <c r="A222" s="2">
        <v>44</v>
      </c>
      <c r="B222" s="14" t="s">
        <v>98</v>
      </c>
      <c r="C222" s="5" t="s">
        <v>305</v>
      </c>
      <c r="D222" s="5" t="s">
        <v>10</v>
      </c>
      <c r="E222" s="5" t="s">
        <v>100</v>
      </c>
      <c r="F222" s="6"/>
      <c r="G222" s="7"/>
      <c r="H222" s="6"/>
      <c r="I222" s="8"/>
      <c r="J222" s="6"/>
      <c r="K222" s="9"/>
      <c r="L222" s="10"/>
      <c r="M222" s="17"/>
      <c r="N222" s="16" t="s">
        <v>300</v>
      </c>
      <c r="O222" s="27">
        <v>75</v>
      </c>
    </row>
    <row r="223" spans="1:15" hidden="1">
      <c r="A223" s="2">
        <v>247</v>
      </c>
      <c r="B223" s="3" t="s">
        <v>292</v>
      </c>
      <c r="C223" s="4" t="s">
        <v>289</v>
      </c>
      <c r="D223" s="5" t="s">
        <v>10</v>
      </c>
      <c r="E223" s="5" t="s">
        <v>11</v>
      </c>
      <c r="F223" s="6"/>
      <c r="G223" s="7"/>
      <c r="H223" s="6"/>
      <c r="I223" s="8"/>
      <c r="J223" s="6"/>
      <c r="K223" s="9"/>
      <c r="L223" s="10"/>
      <c r="M223" s="16"/>
      <c r="N223" s="16"/>
    </row>
    <row r="224" spans="1:15" hidden="1">
      <c r="A224" s="2">
        <v>248</v>
      </c>
      <c r="B224" s="3" t="s">
        <v>264</v>
      </c>
      <c r="C224" s="4" t="s">
        <v>265</v>
      </c>
      <c r="D224" s="5" t="s">
        <v>10</v>
      </c>
      <c r="E224" s="5" t="s">
        <v>23</v>
      </c>
      <c r="F224" s="6"/>
      <c r="G224" s="7"/>
      <c r="H224" s="6"/>
      <c r="I224" s="8"/>
      <c r="J224" s="6"/>
      <c r="K224" s="9"/>
      <c r="L224" s="10"/>
      <c r="M224" s="16"/>
      <c r="N224" s="16"/>
    </row>
    <row r="225" spans="1:15" hidden="1">
      <c r="A225" s="2">
        <v>249</v>
      </c>
      <c r="B225" s="3" t="s">
        <v>266</v>
      </c>
      <c r="C225" s="4" t="s">
        <v>267</v>
      </c>
      <c r="D225" s="5" t="s">
        <v>10</v>
      </c>
      <c r="E225" s="5" t="s">
        <v>23</v>
      </c>
      <c r="F225" s="6"/>
      <c r="G225" s="7"/>
      <c r="H225" s="6"/>
      <c r="I225" s="8"/>
      <c r="J225" s="6"/>
      <c r="K225" s="9"/>
      <c r="L225" s="10"/>
      <c r="M225" s="16"/>
      <c r="N225" s="16"/>
    </row>
    <row r="226" spans="1:15" hidden="1">
      <c r="A226" s="2">
        <v>250</v>
      </c>
      <c r="B226" s="3" t="s">
        <v>268</v>
      </c>
      <c r="C226" s="4" t="s">
        <v>269</v>
      </c>
      <c r="D226" s="5" t="s">
        <v>10</v>
      </c>
      <c r="E226" s="5" t="s">
        <v>23</v>
      </c>
      <c r="F226" s="6"/>
      <c r="G226" s="7"/>
      <c r="H226" s="6"/>
      <c r="I226" s="8"/>
      <c r="J226" s="6"/>
      <c r="K226" s="9"/>
      <c r="L226" s="10"/>
      <c r="M226" s="16"/>
      <c r="N226" s="16"/>
    </row>
    <row r="227" spans="1:15" hidden="1">
      <c r="A227" s="2">
        <v>251</v>
      </c>
      <c r="B227" s="3" t="s">
        <v>105</v>
      </c>
      <c r="C227" s="4" t="s">
        <v>270</v>
      </c>
      <c r="D227" s="5" t="s">
        <v>10</v>
      </c>
      <c r="E227" s="5" t="s">
        <v>11</v>
      </c>
      <c r="F227" s="6"/>
      <c r="G227" s="7"/>
      <c r="H227" s="6"/>
      <c r="I227" s="8"/>
      <c r="J227" s="6"/>
      <c r="K227" s="9"/>
      <c r="L227" s="10"/>
      <c r="M227" s="16"/>
      <c r="N227" s="16"/>
    </row>
    <row r="228" spans="1:15" ht="187.5" customHeight="1">
      <c r="A228" s="23">
        <v>45</v>
      </c>
      <c r="B228" s="19" t="s">
        <v>98</v>
      </c>
      <c r="C228" s="24" t="s">
        <v>306</v>
      </c>
      <c r="D228" s="24" t="s">
        <v>10</v>
      </c>
      <c r="E228" s="24" t="s">
        <v>100</v>
      </c>
      <c r="F228" s="19"/>
      <c r="G228" s="19"/>
      <c r="H228" s="19"/>
      <c r="I228" s="19"/>
      <c r="J228" s="19"/>
      <c r="K228" s="19"/>
      <c r="L228" s="19"/>
      <c r="M228" s="25"/>
      <c r="N228" s="19" t="s">
        <v>300</v>
      </c>
      <c r="O228" s="27">
        <v>600</v>
      </c>
    </row>
    <row r="229" spans="1:15" ht="187.5" customHeight="1">
      <c r="A229" s="23">
        <v>46</v>
      </c>
      <c r="B229" s="19" t="s">
        <v>163</v>
      </c>
      <c r="C229" s="19" t="s">
        <v>307</v>
      </c>
      <c r="D229" s="24" t="s">
        <v>10</v>
      </c>
      <c r="E229" s="24" t="s">
        <v>37</v>
      </c>
      <c r="F229" s="19"/>
      <c r="G229" s="19"/>
      <c r="H229" s="19"/>
      <c r="I229" s="19"/>
      <c r="J229" s="19"/>
      <c r="K229" s="19"/>
      <c r="L229" s="19"/>
      <c r="M229" s="25"/>
      <c r="N229" s="19" t="s">
        <v>300</v>
      </c>
      <c r="O229" s="27">
        <v>800</v>
      </c>
    </row>
    <row r="230" spans="1:15" ht="168.75" customHeight="1">
      <c r="A230" s="2">
        <v>47</v>
      </c>
      <c r="B230" s="24" t="s">
        <v>98</v>
      </c>
      <c r="C230" s="24" t="s">
        <v>308</v>
      </c>
      <c r="D230" s="24" t="s">
        <v>10</v>
      </c>
      <c r="E230" s="24" t="s">
        <v>100</v>
      </c>
      <c r="F230" s="26"/>
      <c r="G230" s="10"/>
      <c r="H230" s="26"/>
      <c r="I230" s="9"/>
      <c r="J230" s="26"/>
      <c r="K230" s="9"/>
      <c r="L230" s="10"/>
      <c r="M230" s="25"/>
      <c r="N230" s="19" t="s">
        <v>298</v>
      </c>
      <c r="O230" s="27">
        <v>25</v>
      </c>
    </row>
    <row r="231" spans="1:15">
      <c r="A231" s="20"/>
      <c r="B231" s="20"/>
      <c r="C231" s="20"/>
      <c r="D231" s="20"/>
      <c r="E231" s="20"/>
    </row>
    <row r="232" spans="1:15">
      <c r="A232" s="20"/>
      <c r="B232" s="20"/>
      <c r="C232" s="20"/>
      <c r="D232" s="20"/>
      <c r="E232" s="20"/>
    </row>
    <row r="233" spans="1:15">
      <c r="A233" s="20"/>
      <c r="B233" s="20"/>
      <c r="C233" s="20"/>
      <c r="D233" s="20"/>
      <c r="E233" s="20"/>
    </row>
    <row r="234" spans="1:15">
      <c r="A234" s="20"/>
      <c r="B234" s="20"/>
      <c r="C234" s="20"/>
      <c r="D234" s="20"/>
      <c r="E234" s="20"/>
    </row>
    <row r="235" spans="1:15">
      <c r="A235" s="20"/>
      <c r="B235" s="20"/>
      <c r="C235" s="20"/>
      <c r="D235" s="20"/>
      <c r="E235" s="20"/>
    </row>
    <row r="236" spans="1:15">
      <c r="A236" s="20"/>
      <c r="B236" s="20"/>
      <c r="C236" s="20"/>
      <c r="D236" s="20"/>
      <c r="E236" s="20"/>
    </row>
    <row r="237" spans="1:15">
      <c r="A237" s="20"/>
      <c r="B237" s="20"/>
      <c r="C237" s="20"/>
      <c r="D237" s="20"/>
      <c r="E237" s="20"/>
    </row>
    <row r="238" spans="1:15">
      <c r="A238" s="20"/>
      <c r="B238" s="20"/>
      <c r="C238" s="20"/>
      <c r="D238" s="20"/>
      <c r="E238" s="20"/>
    </row>
    <row r="239" spans="1:15">
      <c r="A239" s="20"/>
      <c r="B239" s="20"/>
      <c r="C239" s="20"/>
      <c r="D239" s="20"/>
      <c r="E239" s="20"/>
    </row>
    <row r="240" spans="1:15">
      <c r="A240" s="20"/>
      <c r="B240" s="20"/>
      <c r="C240" s="20"/>
      <c r="D240" s="20"/>
      <c r="E240" s="20"/>
    </row>
    <row r="241" spans="1:5">
      <c r="A241" s="20"/>
      <c r="B241" s="20"/>
      <c r="C241" s="20"/>
      <c r="D241" s="20"/>
      <c r="E241" s="20"/>
    </row>
    <row r="242" spans="1:5">
      <c r="A242" s="20"/>
      <c r="B242" s="20"/>
      <c r="C242" s="20"/>
      <c r="D242" s="20"/>
      <c r="E242" s="20"/>
    </row>
    <row r="243" spans="1:5">
      <c r="A243" s="20"/>
      <c r="B243" s="20"/>
      <c r="C243" s="20"/>
      <c r="D243" s="20"/>
      <c r="E243" s="20"/>
    </row>
    <row r="244" spans="1:5">
      <c r="A244" s="20"/>
      <c r="B244" s="20"/>
      <c r="C244" s="20"/>
      <c r="D244" s="20"/>
      <c r="E244" s="20"/>
    </row>
    <row r="245" spans="1:5">
      <c r="A245" s="20"/>
      <c r="B245" s="20"/>
      <c r="C245" s="20"/>
      <c r="D245" s="20"/>
      <c r="E245" s="20"/>
    </row>
    <row r="246" spans="1:5">
      <c r="A246" s="20"/>
      <c r="B246" s="20"/>
      <c r="C246" s="20"/>
      <c r="D246" s="20"/>
      <c r="E246" s="20"/>
    </row>
    <row r="247" spans="1:5">
      <c r="A247" s="20"/>
      <c r="B247" s="20"/>
      <c r="C247" s="20"/>
      <c r="D247" s="20"/>
      <c r="E247" s="20"/>
    </row>
    <row r="248" spans="1:5">
      <c r="A248" s="20"/>
      <c r="B248" s="20"/>
      <c r="C248" s="20"/>
      <c r="D248" s="20"/>
      <c r="E248" s="20"/>
    </row>
    <row r="249" spans="1:5">
      <c r="A249" s="20"/>
      <c r="B249" s="20"/>
      <c r="C249" s="20"/>
      <c r="D249" s="20"/>
      <c r="E249" s="20"/>
    </row>
    <row r="250" spans="1:5">
      <c r="A250" s="20"/>
      <c r="B250" s="20"/>
      <c r="C250" s="20"/>
      <c r="D250" s="20"/>
      <c r="E250" s="20"/>
    </row>
    <row r="251" spans="1:5">
      <c r="A251" s="20"/>
      <c r="B251" s="20"/>
      <c r="C251" s="20"/>
      <c r="D251" s="20"/>
      <c r="E251" s="20"/>
    </row>
    <row r="252" spans="1:5">
      <c r="A252" s="20"/>
      <c r="B252" s="20"/>
      <c r="C252" s="20"/>
      <c r="D252" s="20"/>
      <c r="E252" s="20"/>
    </row>
    <row r="253" spans="1:5">
      <c r="A253" s="20"/>
      <c r="B253" s="20"/>
      <c r="C253" s="20"/>
      <c r="D253" s="20"/>
      <c r="E253" s="20"/>
    </row>
    <row r="254" spans="1:5">
      <c r="A254" s="20"/>
      <c r="B254" s="20"/>
      <c r="C254" s="20"/>
      <c r="D254" s="20"/>
      <c r="E254" s="20"/>
    </row>
    <row r="255" spans="1:5">
      <c r="A255" s="20"/>
      <c r="B255" s="20"/>
      <c r="C255" s="20"/>
      <c r="D255" s="20"/>
      <c r="E255" s="20"/>
    </row>
    <row r="256" spans="1:5">
      <c r="A256" s="20"/>
      <c r="B256" s="20"/>
      <c r="C256" s="20"/>
      <c r="D256" s="20"/>
      <c r="E256" s="20"/>
    </row>
    <row r="257" spans="1:5">
      <c r="A257" s="20"/>
      <c r="B257" s="20"/>
      <c r="C257" s="20"/>
      <c r="D257" s="20"/>
      <c r="E257" s="20"/>
    </row>
    <row r="258" spans="1:5">
      <c r="A258" s="20"/>
      <c r="B258" s="20"/>
      <c r="C258" s="20"/>
      <c r="D258" s="20"/>
      <c r="E258" s="20"/>
    </row>
    <row r="259" spans="1:5">
      <c r="A259" s="20"/>
      <c r="B259" s="20"/>
      <c r="C259" s="20"/>
      <c r="D259" s="20"/>
      <c r="E259" s="20"/>
    </row>
    <row r="260" spans="1:5">
      <c r="A260" s="20"/>
      <c r="B260" s="20"/>
      <c r="C260" s="20"/>
      <c r="D260" s="20"/>
      <c r="E260" s="20"/>
    </row>
    <row r="261" spans="1:5">
      <c r="A261" s="20"/>
      <c r="B261" s="20"/>
      <c r="C261" s="20"/>
      <c r="D261" s="20"/>
      <c r="E261" s="20"/>
    </row>
    <row r="262" spans="1:5">
      <c r="A262" s="20"/>
      <c r="B262" s="20"/>
      <c r="C262" s="20"/>
      <c r="D262" s="20"/>
      <c r="E262" s="20"/>
    </row>
    <row r="263" spans="1:5">
      <c r="A263" s="20"/>
      <c r="B263" s="20"/>
      <c r="C263" s="20"/>
      <c r="D263" s="20"/>
      <c r="E263" s="20"/>
    </row>
    <row r="264" spans="1:5">
      <c r="A264" s="20"/>
      <c r="B264" s="20"/>
      <c r="C264" s="20"/>
      <c r="D264" s="20"/>
      <c r="E264" s="20"/>
    </row>
    <row r="265" spans="1:5">
      <c r="A265" s="20"/>
      <c r="B265" s="20"/>
      <c r="C265" s="20"/>
      <c r="D265" s="20"/>
      <c r="E265" s="20"/>
    </row>
    <row r="266" spans="1:5">
      <c r="A266" s="20"/>
      <c r="B266" s="20"/>
      <c r="C266" s="20"/>
      <c r="D266" s="20"/>
      <c r="E266" s="20"/>
    </row>
    <row r="267" spans="1:5">
      <c r="A267" s="20"/>
      <c r="B267" s="20"/>
      <c r="C267" s="20"/>
      <c r="D267" s="20"/>
      <c r="E267" s="20"/>
    </row>
    <row r="268" spans="1:5">
      <c r="A268" s="20"/>
      <c r="B268" s="20"/>
      <c r="C268" s="20"/>
      <c r="D268" s="20"/>
      <c r="E268" s="20"/>
    </row>
    <row r="269" spans="1:5">
      <c r="A269" s="20"/>
      <c r="B269" s="20"/>
      <c r="C269" s="20"/>
      <c r="D269" s="20"/>
      <c r="E269" s="20"/>
    </row>
    <row r="270" spans="1:5">
      <c r="A270" s="20"/>
      <c r="B270" s="20"/>
      <c r="C270" s="20"/>
      <c r="D270" s="20"/>
      <c r="E270" s="20"/>
    </row>
    <row r="271" spans="1:5">
      <c r="A271" s="20"/>
      <c r="B271" s="20"/>
      <c r="C271" s="20"/>
      <c r="D271" s="20"/>
      <c r="E271" s="20"/>
    </row>
    <row r="272" spans="1:5">
      <c r="A272" s="20"/>
      <c r="B272" s="20"/>
      <c r="C272" s="20"/>
      <c r="D272" s="20"/>
      <c r="E272" s="20"/>
    </row>
    <row r="273" spans="1:5">
      <c r="A273" s="20"/>
      <c r="B273" s="20"/>
      <c r="C273" s="20"/>
      <c r="D273" s="20"/>
      <c r="E273" s="20"/>
    </row>
    <row r="274" spans="1:5">
      <c r="A274" s="20"/>
      <c r="B274" s="20"/>
      <c r="C274" s="20"/>
      <c r="D274" s="20"/>
      <c r="E274" s="20"/>
    </row>
    <row r="275" spans="1:5">
      <c r="A275" s="20"/>
      <c r="B275" s="20"/>
      <c r="C275" s="20"/>
      <c r="D275" s="20"/>
      <c r="E275" s="20"/>
    </row>
    <row r="276" spans="1:5">
      <c r="A276" s="20"/>
      <c r="B276" s="20"/>
      <c r="C276" s="20"/>
      <c r="D276" s="20"/>
      <c r="E276" s="20"/>
    </row>
    <row r="277" spans="1:5">
      <c r="A277" s="20"/>
      <c r="B277" s="20"/>
      <c r="C277" s="20"/>
      <c r="D277" s="20"/>
      <c r="E277" s="20"/>
    </row>
    <row r="278" spans="1:5">
      <c r="A278" s="20"/>
      <c r="B278" s="20"/>
      <c r="C278" s="20"/>
      <c r="D278" s="20"/>
      <c r="E278" s="20"/>
    </row>
    <row r="279" spans="1:5">
      <c r="A279" s="20"/>
      <c r="B279" s="20"/>
      <c r="C279" s="20"/>
      <c r="D279" s="20"/>
      <c r="E279" s="20"/>
    </row>
    <row r="280" spans="1:5">
      <c r="A280" s="20"/>
      <c r="B280" s="20"/>
      <c r="C280" s="20"/>
      <c r="D280" s="20"/>
      <c r="E280" s="20"/>
    </row>
    <row r="281" spans="1:5">
      <c r="A281" s="20"/>
      <c r="B281" s="20"/>
      <c r="C281" s="20"/>
      <c r="D281" s="20"/>
      <c r="E281" s="20"/>
    </row>
    <row r="282" spans="1:5">
      <c r="A282" s="20"/>
      <c r="B282" s="20"/>
      <c r="C282" s="20"/>
      <c r="D282" s="20"/>
      <c r="E282" s="20"/>
    </row>
    <row r="283" spans="1:5">
      <c r="A283" s="20"/>
      <c r="B283" s="20"/>
      <c r="C283" s="20"/>
      <c r="D283" s="20"/>
      <c r="E283" s="20"/>
    </row>
    <row r="284" spans="1:5">
      <c r="A284" s="20"/>
      <c r="B284" s="20"/>
      <c r="C284" s="20"/>
      <c r="D284" s="20"/>
      <c r="E284" s="20"/>
    </row>
  </sheetData>
  <sheetProtection selectLockedCells="1" selectUnlockedCells="1"/>
  <autoFilter ref="A13:M230">
    <filterColumn colId="4">
      <filters>
        <filter val="CONSUMIBLES DE IMPRESIÓN  (UNIDADES FUSORAS, KIT ALIMENTADOR Y FOTOCONDUNTORES)"/>
        <filter val="TONER, CARTUCHOS Y CINTAS"/>
      </filters>
    </filterColumn>
    <filterColumn colId="5" showButton="0"/>
    <filterColumn colId="7" showButton="0"/>
    <filterColumn colId="9" showButton="0"/>
  </autoFilter>
  <mergeCells count="4">
    <mergeCell ref="A11:L11"/>
    <mergeCell ref="F13:G13"/>
    <mergeCell ref="H13:I13"/>
    <mergeCell ref="J13:K13"/>
  </mergeCells>
  <printOptions horizontalCentered="1"/>
  <pageMargins left="0.39370078740157483" right="0.39370078740157483" top="0.74803149606299213" bottom="0.55118110236220474" header="0.31496062992125984" footer="0.31496062992125984"/>
  <pageSetup scale="60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0"/>
  <sheetViews>
    <sheetView zoomScale="80" zoomScaleNormal="80" workbookViewId="0">
      <pane xSplit="1" ySplit="2" topLeftCell="B24" activePane="bottomRight" state="frozen"/>
      <selection pane="topRight" activeCell="B1" sqref="B1"/>
      <selection pane="bottomLeft" activeCell="A3" sqref="A3"/>
      <selection pane="bottomRight" activeCell="B2" sqref="B2:C49"/>
    </sheetView>
  </sheetViews>
  <sheetFormatPr baseColWidth="10" defaultRowHeight="15"/>
  <cols>
    <col min="2" max="2" width="16.42578125" customWidth="1"/>
    <col min="3" max="3" width="29.42578125" customWidth="1"/>
  </cols>
  <sheetData>
    <row r="2" spans="2:3" ht="30">
      <c r="B2" s="30" t="s">
        <v>1</v>
      </c>
      <c r="C2" s="31" t="s">
        <v>310</v>
      </c>
    </row>
    <row r="3" spans="2:3">
      <c r="B3" s="14" t="s">
        <v>40</v>
      </c>
      <c r="C3" s="27">
        <v>22</v>
      </c>
    </row>
    <row r="4" spans="2:3">
      <c r="B4" s="14" t="s">
        <v>40</v>
      </c>
      <c r="C4" s="27">
        <v>40</v>
      </c>
    </row>
    <row r="5" spans="2:3">
      <c r="B5" s="14" t="s">
        <v>40</v>
      </c>
      <c r="C5" s="27">
        <v>38</v>
      </c>
    </row>
    <row r="6" spans="2:3">
      <c r="B6" s="14" t="s">
        <v>40</v>
      </c>
      <c r="C6" s="27">
        <v>58</v>
      </c>
    </row>
    <row r="7" spans="2:3">
      <c r="B7" s="14" t="s">
        <v>40</v>
      </c>
      <c r="C7" s="27">
        <v>28</v>
      </c>
    </row>
    <row r="8" spans="2:3">
      <c r="B8" s="14" t="s">
        <v>40</v>
      </c>
      <c r="C8" s="27">
        <v>39</v>
      </c>
    </row>
    <row r="9" spans="2:3">
      <c r="B9" s="14" t="s">
        <v>40</v>
      </c>
      <c r="C9" s="27">
        <v>208</v>
      </c>
    </row>
    <row r="10" spans="2:3">
      <c r="B10" s="14" t="s">
        <v>40</v>
      </c>
      <c r="C10" s="27">
        <v>48</v>
      </c>
    </row>
    <row r="11" spans="2:3">
      <c r="B11" s="14" t="s">
        <v>98</v>
      </c>
      <c r="C11" s="27">
        <v>47</v>
      </c>
    </row>
    <row r="12" spans="2:3">
      <c r="B12" s="14" t="s">
        <v>163</v>
      </c>
      <c r="C12" s="27">
        <v>28</v>
      </c>
    </row>
    <row r="13" spans="2:3">
      <c r="B13" s="14" t="s">
        <v>163</v>
      </c>
      <c r="C13" s="27">
        <v>10</v>
      </c>
    </row>
    <row r="14" spans="2:3">
      <c r="B14" s="14" t="s">
        <v>163</v>
      </c>
      <c r="C14" s="27">
        <v>10</v>
      </c>
    </row>
    <row r="15" spans="2:3">
      <c r="B15" s="14" t="s">
        <v>163</v>
      </c>
      <c r="C15" s="27">
        <v>2000</v>
      </c>
    </row>
    <row r="16" spans="2:3">
      <c r="B16" s="14" t="s">
        <v>163</v>
      </c>
      <c r="C16" s="27">
        <v>3</v>
      </c>
    </row>
    <row r="17" spans="2:3">
      <c r="B17" s="14" t="s">
        <v>163</v>
      </c>
      <c r="C17" s="27">
        <v>4</v>
      </c>
    </row>
    <row r="18" spans="2:3">
      <c r="B18" s="14" t="s">
        <v>163</v>
      </c>
      <c r="C18" s="27">
        <v>12</v>
      </c>
    </row>
    <row r="19" spans="2:3">
      <c r="B19" s="14" t="s">
        <v>163</v>
      </c>
      <c r="C19" s="27">
        <v>16</v>
      </c>
    </row>
    <row r="20" spans="2:3">
      <c r="B20" s="14" t="s">
        <v>163</v>
      </c>
      <c r="C20" s="27">
        <v>300</v>
      </c>
    </row>
    <row r="21" spans="2:3">
      <c r="B21" s="14" t="s">
        <v>163</v>
      </c>
      <c r="C21" s="27">
        <v>20</v>
      </c>
    </row>
    <row r="22" spans="2:3">
      <c r="B22" s="14" t="s">
        <v>163</v>
      </c>
      <c r="C22" s="27">
        <v>6</v>
      </c>
    </row>
    <row r="23" spans="2:3">
      <c r="B23" s="14" t="s">
        <v>163</v>
      </c>
      <c r="C23" s="27">
        <v>8</v>
      </c>
    </row>
    <row r="24" spans="2:3">
      <c r="B24" s="14" t="s">
        <v>163</v>
      </c>
      <c r="C24" s="27">
        <v>54</v>
      </c>
    </row>
    <row r="25" spans="2:3">
      <c r="B25" s="14" t="s">
        <v>163</v>
      </c>
      <c r="C25" s="27">
        <v>18</v>
      </c>
    </row>
    <row r="26" spans="2:3">
      <c r="B26" s="14" t="s">
        <v>163</v>
      </c>
      <c r="C26" s="27">
        <v>20</v>
      </c>
    </row>
    <row r="27" spans="2:3">
      <c r="B27" s="14" t="s">
        <v>163</v>
      </c>
      <c r="C27" s="27">
        <v>14</v>
      </c>
    </row>
    <row r="28" spans="2:3">
      <c r="B28" s="14" t="s">
        <v>163</v>
      </c>
      <c r="C28" s="27">
        <v>15</v>
      </c>
    </row>
    <row r="29" spans="2:3">
      <c r="B29" s="14" t="s">
        <v>98</v>
      </c>
      <c r="C29" s="27">
        <v>5</v>
      </c>
    </row>
    <row r="30" spans="2:3">
      <c r="B30" s="14" t="s">
        <v>98</v>
      </c>
      <c r="C30" s="27">
        <v>5</v>
      </c>
    </row>
    <row r="31" spans="2:3">
      <c r="B31" s="14" t="s">
        <v>98</v>
      </c>
      <c r="C31" s="27">
        <v>78</v>
      </c>
    </row>
    <row r="32" spans="2:3">
      <c r="B32" s="14" t="s">
        <v>98</v>
      </c>
      <c r="C32" s="27">
        <v>14</v>
      </c>
    </row>
    <row r="33" spans="2:3">
      <c r="B33" s="14" t="s">
        <v>98</v>
      </c>
      <c r="C33" s="27">
        <v>15</v>
      </c>
    </row>
    <row r="34" spans="2:3">
      <c r="B34" s="14" t="s">
        <v>163</v>
      </c>
      <c r="C34" s="27">
        <v>10</v>
      </c>
    </row>
    <row r="35" spans="2:3">
      <c r="B35" s="14" t="s">
        <v>163</v>
      </c>
      <c r="C35" s="27">
        <v>8</v>
      </c>
    </row>
    <row r="36" spans="2:3">
      <c r="B36" s="14" t="s">
        <v>163</v>
      </c>
      <c r="C36" s="27">
        <v>9</v>
      </c>
    </row>
    <row r="37" spans="2:3">
      <c r="B37" s="14" t="s">
        <v>163</v>
      </c>
      <c r="C37" s="27">
        <v>8</v>
      </c>
    </row>
    <row r="38" spans="2:3">
      <c r="B38" s="14" t="s">
        <v>163</v>
      </c>
      <c r="C38" s="27">
        <v>10</v>
      </c>
    </row>
    <row r="39" spans="2:3">
      <c r="B39" s="14" t="s">
        <v>163</v>
      </c>
      <c r="C39" s="27">
        <v>11</v>
      </c>
    </row>
    <row r="40" spans="2:3">
      <c r="B40" s="14" t="s">
        <v>163</v>
      </c>
      <c r="C40" s="27">
        <v>15</v>
      </c>
    </row>
    <row r="41" spans="2:3">
      <c r="B41" s="14" t="s">
        <v>98</v>
      </c>
      <c r="C41" s="27">
        <v>75</v>
      </c>
    </row>
    <row r="42" spans="2:3">
      <c r="B42" s="14" t="s">
        <v>163</v>
      </c>
      <c r="C42" s="27">
        <v>300</v>
      </c>
    </row>
    <row r="43" spans="2:3">
      <c r="B43" s="14" t="s">
        <v>98</v>
      </c>
      <c r="C43" s="27">
        <v>8</v>
      </c>
    </row>
    <row r="44" spans="2:3">
      <c r="B44" s="14" t="s">
        <v>163</v>
      </c>
      <c r="C44" s="27">
        <v>8</v>
      </c>
    </row>
    <row r="45" spans="2:3">
      <c r="B45" s="14" t="s">
        <v>98</v>
      </c>
      <c r="C45" s="27">
        <v>200</v>
      </c>
    </row>
    <row r="46" spans="2:3">
      <c r="B46" s="14" t="s">
        <v>98</v>
      </c>
      <c r="C46" s="27">
        <v>75</v>
      </c>
    </row>
    <row r="47" spans="2:3">
      <c r="B47" s="19" t="s">
        <v>98</v>
      </c>
      <c r="C47" s="27">
        <v>600</v>
      </c>
    </row>
    <row r="48" spans="2:3">
      <c r="B48" s="19" t="s">
        <v>163</v>
      </c>
      <c r="C48" s="27">
        <v>800</v>
      </c>
    </row>
    <row r="49" spans="2:3">
      <c r="B49" s="24" t="s">
        <v>98</v>
      </c>
      <c r="C49" s="27">
        <v>25</v>
      </c>
    </row>
    <row r="50" spans="2:3">
      <c r="B50" s="33"/>
      <c r="C50" s="32"/>
    </row>
  </sheetData>
  <autoFilter ref="B2:C4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tabSelected="1" workbookViewId="0"/>
  </sheetViews>
  <sheetFormatPr baseColWidth="10" defaultRowHeight="15"/>
  <cols>
    <col min="1" max="1" width="17.5703125" bestFit="1" customWidth="1"/>
    <col min="2" max="2" width="45.42578125" bestFit="1" customWidth="1"/>
    <col min="3" max="3" width="17.28515625" customWidth="1"/>
  </cols>
  <sheetData>
    <row r="3" spans="1:3">
      <c r="A3" s="34" t="s">
        <v>313</v>
      </c>
      <c r="B3" t="s">
        <v>314</v>
      </c>
    </row>
    <row r="4" spans="1:3">
      <c r="A4" s="35" t="s">
        <v>40</v>
      </c>
      <c r="B4" s="36">
        <v>481</v>
      </c>
      <c r="C4" s="38">
        <f>+GETPIVOTDATA("CANTIDADES ESTIMADAS VIGENCIA 2015",$A$3,"PRODUCTO","CINTA")*C7/GETPIVOTDATA("CANTIDADES ESTIMADAS VIGENCIA 2015",$A$3)</f>
        <v>8.9990645463049579E-2</v>
      </c>
    </row>
    <row r="5" spans="1:3">
      <c r="A5" s="35" t="s">
        <v>98</v>
      </c>
      <c r="B5" s="36">
        <v>1147</v>
      </c>
      <c r="C5" s="38">
        <f>+GETPIVOTDATA("CANTIDADES ESTIMADAS VIGENCIA 2015",$A$3,"PRODUCTO","KIT")*C7/GETPIVOTDATA("CANTIDADES ESTIMADAS VIGENCIA 2015",$A$3)</f>
        <v>0.2145930776426567</v>
      </c>
    </row>
    <row r="6" spans="1:3">
      <c r="A6" s="35" t="s">
        <v>163</v>
      </c>
      <c r="B6" s="36">
        <v>3717</v>
      </c>
      <c r="C6" s="38">
        <f>+GETPIVOTDATA("CANTIDADES ESTIMADAS VIGENCIA 2015",$A$3,"PRODUCTO","TONER")*C7/GETPIVOTDATA("CANTIDADES ESTIMADAS VIGENCIA 2015",$A$3)</f>
        <v>0.69541627689429375</v>
      </c>
    </row>
    <row r="7" spans="1:3">
      <c r="A7" s="35" t="s">
        <v>312</v>
      </c>
      <c r="B7" s="36">
        <v>5345</v>
      </c>
      <c r="C7" s="37">
        <v>1</v>
      </c>
    </row>
    <row r="10" spans="1:3">
      <c r="B10" t="s">
        <v>1</v>
      </c>
      <c r="C10" t="s">
        <v>315</v>
      </c>
    </row>
    <row r="11" spans="1:3">
      <c r="B11" t="s">
        <v>40</v>
      </c>
      <c r="C11" s="38">
        <v>8.9990645463049579E-2</v>
      </c>
    </row>
    <row r="12" spans="1:3">
      <c r="B12" t="s">
        <v>98</v>
      </c>
      <c r="C12" s="38">
        <v>0.2145930776426567</v>
      </c>
    </row>
    <row r="13" spans="1:3">
      <c r="B13" t="s">
        <v>163</v>
      </c>
      <c r="C13" s="38">
        <v>0.69541627689429375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CATALOGO DE ELEMENTOS</vt:lpstr>
      <vt:lpstr>Hoja1</vt:lpstr>
      <vt:lpstr>Hoja2</vt:lpstr>
      <vt:lpstr>'CATALOGO DE ELEMENTOS'!Títulos_a_imprimir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Robinson Hernan Parada Barajas</cp:lastModifiedBy>
  <cp:lastPrinted>2014-09-30T14:55:54Z</cp:lastPrinted>
  <dcterms:created xsi:type="dcterms:W3CDTF">2013-10-02T14:03:17Z</dcterms:created>
  <dcterms:modified xsi:type="dcterms:W3CDTF">2014-10-28T15:45:32Z</dcterms:modified>
</cp:coreProperties>
</file>