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inson.parada\UNIDAD D\ROBINSON.PARADA\Mis documentos\ESTUDIO DE MERCADO\2015\23 CRN\FCT\"/>
    </mc:Choice>
  </mc:AlternateContent>
  <bookViews>
    <workbookView xWindow="0" yWindow="0" windowWidth="28830" windowHeight="12600" activeTab="2"/>
  </bookViews>
  <sheets>
    <sheet name="RN 1.000" sheetId="1" r:id="rId1"/>
    <sheet name="CRN" sheetId="2" r:id="rId2"/>
    <sheet name="RNEC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INDEX_SHEET___ASAP_Utilities">#REF!</definedName>
    <definedName name="_xlnm._FilterDatabase" localSheetId="0" hidden="1">'RN 1.000'!$A$5:$J$331</definedName>
    <definedName name="A">#REF!</definedName>
    <definedName name="a1_Y1">[2]CONFIGURACIÓN!$D$17</definedName>
    <definedName name="a1_Y2">[2]CONFIGURACIÓN!$E$17</definedName>
    <definedName name="a10_Y10">[2]CONFIGURACIÓN!$M$26</definedName>
    <definedName name="a10_Y11">[2]CONFIGURACIÓN!$N$26</definedName>
    <definedName name="a2_Y2">[2]CONFIGURACIÓN!$E$18</definedName>
    <definedName name="a2_Y3">[2]CONFIGURACIÓN!$F$18</definedName>
    <definedName name="a3_Y3">[2]CONFIGURACIÓN!$F$19</definedName>
    <definedName name="a3_Y4">[2]CONFIGURACIÓN!$G$19</definedName>
    <definedName name="a4_Y4">[2]CONFIGURACIÓN!$G$20</definedName>
    <definedName name="a4_Y5">[2]CONFIGURACIÓN!$H$20</definedName>
    <definedName name="a5_Y5">[2]CONFIGURACIÓN!$H$21</definedName>
    <definedName name="a5_Y6">[2]CONFIGURACIÓN!$I$21</definedName>
    <definedName name="a6_Y6">[2]CONFIGURACIÓN!$I$22</definedName>
    <definedName name="a6_Y7">[2]CONFIGURACIÓN!$J$22</definedName>
    <definedName name="a7_Y7">[2]CONFIGURACIÓN!$J$23</definedName>
    <definedName name="a7_Y8">[2]CONFIGURACIÓN!$K$23</definedName>
    <definedName name="a8_Y8">[2]CONFIGURACIÓN!$K$24</definedName>
    <definedName name="a8_Y9">[2]CONFIGURACIÓN!$L$24</definedName>
    <definedName name="a9_Y10">[2]CONFIGURACIÓN!$M$25</definedName>
    <definedName name="a9_Y9">[2]CONFIGURACIÓN!$L$25</definedName>
    <definedName name="año1">[2]CONFIGURACIÓN!$F$9</definedName>
    <definedName name="CALENDARIO">[2]CALENDARIO!$B$6:$H$161</definedName>
    <definedName name="CARNE">#REF!</definedName>
    <definedName name="Decision">[3]lista!$A$6:$A$7</definedName>
    <definedName name="DEPARTAMENTO">#REF!</definedName>
    <definedName name="DEPARTAMENTOS">#REF!</definedName>
    <definedName name="DEPTOS">#REF!</definedName>
    <definedName name="DEPTOSS">'[4]RESUMEN CANTIDAD PAQUETES  '!$B$4:$B$37</definedName>
    <definedName name="DEPTOSSS">#REF!</definedName>
    <definedName name="DEPTOSSSSS">#REF!</definedName>
    <definedName name="DEPTOSSSSSSS">#REF!</definedName>
    <definedName name="EUR">'[2]DATOS ENTRADA'!$E$2</definedName>
    <definedName name="fecha_fin_servicio">[2]CONFIGURACIÓN!$C$10</definedName>
    <definedName name="fecha_inicio_servicio">[2]CONFIGURACIÓN!$C$9</definedName>
    <definedName name="horas_jornada">[2]CONFIGURACIÓN!$C$12</definedName>
    <definedName name="horas_ubicacion1">[2]CONFIGURACIÓN!$C$47</definedName>
    <definedName name="horas_ubicacion2">[2]CONFIGURACIÓN!$C$48</definedName>
    <definedName name="horas_ubicacion3">[2]CONFIGURACIÓN!$C$49</definedName>
    <definedName name="horas_ubicacion4">[2]CONFIGURACIÓN!$C$50</definedName>
    <definedName name="horas_ubicacion5">[2]CONFIGURACIÓN!$C$51</definedName>
    <definedName name="horas_ubicacion6">[2]CONFIGURACIÓN!$C$52</definedName>
    <definedName name="horas_ubicacion7">[2]CONFIGURACIÓN!$C$53</definedName>
    <definedName name="INCREMENTO">#REF!</definedName>
    <definedName name="INCREMENTOS">#REF!</definedName>
    <definedName name="Index_Sheet_Kutools">#REF!</definedName>
    <definedName name="Info_Prazo_do_contrato">[5]Seletor!$C$13</definedName>
    <definedName name="LISTA_1">#REF!</definedName>
    <definedName name="LISTA_2">#REF!</definedName>
    <definedName name="lista_hnp">'[2]COSTES NO SSPP'!$B$24:$B$33</definedName>
    <definedName name="lista_lineas_reparto">'[2]HW&amp;SW'!$C$314:$C$324</definedName>
    <definedName name="lista_localizaciones">[2]CONFIGURACIÓN!$B$47:$B$53</definedName>
    <definedName name="lista_paises">'[2]DATOS MAESTROS'!$B$13:$B$39</definedName>
    <definedName name="lista_perfiles_esp">[2]TASAS!$D$7:$D$198</definedName>
    <definedName name="lista_perfiles_resto">[2]TASAS!$B$330:$B$450</definedName>
    <definedName name="LISTA_PROM">#REF!</definedName>
    <definedName name="margen">'[2]Cash Flow (COP)'!$O$68</definedName>
    <definedName name="markup_infra">[2]DASHBOARD!$D$20</definedName>
    <definedName name="mes_inicio_servicio">MONTH([2]CONFIGURACIÓN!$C$9)</definedName>
    <definedName name="meses_a1">[2]CONFIGURACIÓN!$D$29</definedName>
    <definedName name="meses_a10">[2]CONFIGURACIÓN!$M$29</definedName>
    <definedName name="meses_a11">[2]CONFIGURACIÓN!$N$29</definedName>
    <definedName name="meses_a2">[2]CONFIGURACIÓN!$E$29</definedName>
    <definedName name="meses_a3">[2]CONFIGURACIÓN!$F$29</definedName>
    <definedName name="meses_a4">[2]CONFIGURACIÓN!$G$29</definedName>
    <definedName name="meses_a5">[2]CONFIGURACIÓN!$H$29</definedName>
    <definedName name="meses_a6">[2]CONFIGURACIÓN!$I$29</definedName>
    <definedName name="meses_a7">[2]CONFIGURACIÓN!$J$29</definedName>
    <definedName name="meses_a8">[2]CONFIGURACIÓN!$K$29</definedName>
    <definedName name="meses_a9">[2]CONFIGURACIÓN!$L$29</definedName>
    <definedName name="meses_servicio">[2]CONFIGURACIÓN!$C$8</definedName>
    <definedName name="META">#REF!</definedName>
    <definedName name="MTC">'[6]Cons Cotizac - Examenes médicos'!$M$12:$R$12</definedName>
    <definedName name="papa">#REF!</definedName>
    <definedName name="PARTICIPACION">[3]lista!$A$15:$A$17</definedName>
    <definedName name="penal_1">[2]PARÁMETROS!$C$70</definedName>
    <definedName name="penal_10">[2]PARÁMETROS!$C$79</definedName>
    <definedName name="penal_2">[2]PARÁMETROS!$C$71</definedName>
    <definedName name="penal_3">[2]PARÁMETROS!$C$72</definedName>
    <definedName name="penal_4">[2]PARÁMETROS!$C$73</definedName>
    <definedName name="penal_5">[2]PARÁMETROS!$C$74</definedName>
    <definedName name="penal_6">[2]PARÁMETROS!$C$75</definedName>
    <definedName name="penal_7">[2]PARÁMETROS!$C$76</definedName>
    <definedName name="penal_8">[2]PARÁMETROS!$C$77</definedName>
    <definedName name="penal_9">[2]PARÁMETROS!$C$78</definedName>
    <definedName name="penal_global">[2]PARÁMETROS!$D$80</definedName>
    <definedName name="Procedencia">[3]lista!$A$2:$A$3</definedName>
    <definedName name="promedios">'[7]Proyección valor Lacteo MADR'!#REF!</definedName>
    <definedName name="RESPUESTAS">#REF!</definedName>
    <definedName name="SANTADER">#REF!</definedName>
    <definedName name="tipo">[3]lista!$A$11:$A$13</definedName>
    <definedName name="TOMATE">'[8]RESUMEN CANTIDAD RACIONES  '!$B$4:$B$37</definedName>
    <definedName name="USD">'[2]DATOS ENTRADA'!$E$1</definedName>
    <definedName name="venc">'[2]Cash Flow (COP)'!$D$10</definedName>
    <definedName name="x">[9]lista!$A$11:$A$13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I7" i="3"/>
  <c r="I10" i="3"/>
  <c r="I16" i="3"/>
  <c r="I21" i="3"/>
  <c r="I23" i="3"/>
  <c r="I29" i="3"/>
  <c r="I32" i="3"/>
  <c r="I34" i="3"/>
  <c r="I41" i="3"/>
  <c r="I44" i="3"/>
  <c r="I57" i="3"/>
  <c r="I61" i="3"/>
  <c r="I65" i="3"/>
  <c r="I69" i="3"/>
  <c r="I71" i="3"/>
  <c r="I74" i="3"/>
  <c r="I76" i="3"/>
  <c r="I80" i="3"/>
  <c r="I82" i="3"/>
  <c r="I83" i="3"/>
  <c r="H7" i="3"/>
  <c r="H10" i="3"/>
  <c r="H16" i="3"/>
  <c r="H21" i="3"/>
  <c r="H23" i="3"/>
  <c r="H29" i="3"/>
  <c r="H32" i="3"/>
  <c r="H34" i="3"/>
  <c r="H41" i="3"/>
  <c r="H44" i="3"/>
  <c r="H57" i="3"/>
  <c r="H61" i="3"/>
  <c r="H65" i="3"/>
  <c r="H69" i="3"/>
  <c r="H71" i="3"/>
  <c r="H74" i="3"/>
  <c r="H76" i="3"/>
  <c r="H80" i="3"/>
  <c r="H82" i="3"/>
  <c r="H83" i="3"/>
  <c r="G7" i="3"/>
  <c r="G10" i="3"/>
  <c r="G16" i="3"/>
  <c r="G21" i="3"/>
  <c r="G23" i="3"/>
  <c r="G29" i="3"/>
  <c r="G32" i="3"/>
  <c r="G34" i="3"/>
  <c r="G41" i="3"/>
  <c r="G44" i="3"/>
  <c r="G57" i="3"/>
  <c r="G61" i="3"/>
  <c r="G65" i="3"/>
  <c r="G69" i="3"/>
  <c r="G71" i="3"/>
  <c r="G74" i="3"/>
  <c r="G76" i="3"/>
  <c r="G80" i="3"/>
  <c r="G82" i="3"/>
  <c r="G83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E7" i="3"/>
  <c r="E10" i="3"/>
  <c r="E16" i="3"/>
  <c r="E21" i="3"/>
  <c r="E23" i="3"/>
  <c r="E29" i="3"/>
  <c r="E32" i="3"/>
  <c r="E34" i="3"/>
  <c r="E41" i="3"/>
  <c r="E44" i="3"/>
  <c r="E57" i="3"/>
  <c r="E61" i="3"/>
  <c r="E65" i="3"/>
  <c r="E69" i="3"/>
  <c r="E71" i="3"/>
  <c r="E74" i="3"/>
  <c r="E76" i="3"/>
  <c r="E80" i="3"/>
  <c r="E82" i="3"/>
  <c r="E83" i="3"/>
  <c r="D7" i="3"/>
  <c r="D10" i="3"/>
  <c r="D16" i="3"/>
  <c r="D21" i="3"/>
  <c r="D23" i="3"/>
  <c r="D29" i="3"/>
  <c r="D32" i="3"/>
  <c r="D34" i="3"/>
  <c r="D41" i="3"/>
  <c r="D44" i="3"/>
  <c r="D57" i="3"/>
  <c r="D61" i="3"/>
  <c r="D65" i="3"/>
  <c r="D69" i="3"/>
  <c r="D71" i="3"/>
  <c r="D74" i="3"/>
  <c r="D76" i="3"/>
  <c r="D80" i="3"/>
  <c r="D82" i="3"/>
  <c r="D83" i="3"/>
  <c r="C7" i="3"/>
  <c r="C10" i="3"/>
  <c r="C16" i="3"/>
  <c r="C21" i="3"/>
  <c r="C23" i="3"/>
  <c r="C29" i="3"/>
  <c r="C32" i="3"/>
  <c r="C34" i="3"/>
  <c r="C41" i="3"/>
  <c r="C44" i="3"/>
  <c r="C57" i="3"/>
  <c r="C61" i="3"/>
  <c r="C65" i="3"/>
  <c r="C69" i="3"/>
  <c r="C71" i="3"/>
  <c r="C74" i="3"/>
  <c r="C76" i="3"/>
  <c r="C80" i="3"/>
  <c r="C82" i="3"/>
  <c r="C83" i="3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J7" i="2"/>
  <c r="J10" i="2"/>
  <c r="J15" i="2"/>
  <c r="J17" i="2"/>
  <c r="J19" i="2"/>
  <c r="J23" i="2"/>
  <c r="J26" i="2"/>
  <c r="J30" i="2"/>
  <c r="J32" i="2"/>
  <c r="J34" i="2"/>
  <c r="J35" i="2"/>
  <c r="I7" i="2"/>
  <c r="I10" i="2"/>
  <c r="I15" i="2"/>
  <c r="I17" i="2"/>
  <c r="I19" i="2"/>
  <c r="I23" i="2"/>
  <c r="I26" i="2"/>
  <c r="I30" i="2"/>
  <c r="I32" i="2"/>
  <c r="I34" i="2"/>
  <c r="I35" i="2"/>
  <c r="H7" i="2"/>
  <c r="H10" i="2"/>
  <c r="H15" i="2"/>
  <c r="H17" i="2"/>
  <c r="H19" i="2"/>
  <c r="H23" i="2"/>
  <c r="H26" i="2"/>
  <c r="H30" i="2"/>
  <c r="H32" i="2"/>
  <c r="H34" i="2"/>
  <c r="H3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F7" i="2"/>
  <c r="F10" i="2"/>
  <c r="F15" i="2"/>
  <c r="F17" i="2"/>
  <c r="F19" i="2"/>
  <c r="F23" i="2"/>
  <c r="F26" i="2"/>
  <c r="F30" i="2"/>
  <c r="F32" i="2"/>
  <c r="F34" i="2"/>
  <c r="F35" i="2"/>
  <c r="E7" i="2"/>
  <c r="E10" i="2"/>
  <c r="E15" i="2"/>
  <c r="E17" i="2"/>
  <c r="E19" i="2"/>
  <c r="E23" i="2"/>
  <c r="E26" i="2"/>
  <c r="E30" i="2"/>
  <c r="E32" i="2"/>
  <c r="E34" i="2"/>
  <c r="E35" i="2"/>
  <c r="D7" i="2"/>
  <c r="D10" i="2"/>
  <c r="D15" i="2"/>
  <c r="D17" i="2"/>
  <c r="D19" i="2"/>
  <c r="D23" i="2"/>
  <c r="D26" i="2"/>
  <c r="D30" i="2"/>
  <c r="D32" i="2"/>
  <c r="D34" i="2"/>
  <c r="D35" i="2"/>
  <c r="D6" i="1"/>
  <c r="F6" i="1"/>
  <c r="H6" i="1"/>
  <c r="J6" i="1"/>
  <c r="D7" i="1"/>
  <c r="F7" i="1"/>
  <c r="H7" i="1"/>
  <c r="J7" i="1"/>
  <c r="J8" i="1"/>
  <c r="D9" i="1"/>
  <c r="F9" i="1"/>
  <c r="H9" i="1"/>
  <c r="J9" i="1"/>
  <c r="J10" i="1"/>
  <c r="D11" i="1"/>
  <c r="F11" i="1"/>
  <c r="H11" i="1"/>
  <c r="J11" i="1"/>
  <c r="D12" i="1"/>
  <c r="F12" i="1"/>
  <c r="H12" i="1"/>
  <c r="J12" i="1"/>
  <c r="D13" i="1"/>
  <c r="F13" i="1"/>
  <c r="H13" i="1"/>
  <c r="J13" i="1"/>
  <c r="D14" i="1"/>
  <c r="F14" i="1"/>
  <c r="H14" i="1"/>
  <c r="J14" i="1"/>
  <c r="D15" i="1"/>
  <c r="F15" i="1"/>
  <c r="H15" i="1"/>
  <c r="J15" i="1"/>
  <c r="D16" i="1"/>
  <c r="F16" i="1"/>
  <c r="H16" i="1"/>
  <c r="J16" i="1"/>
  <c r="D17" i="1"/>
  <c r="F17" i="1"/>
  <c r="H17" i="1"/>
  <c r="J17" i="1"/>
  <c r="D18" i="1"/>
  <c r="F18" i="1"/>
  <c r="H18" i="1"/>
  <c r="J18" i="1"/>
  <c r="D19" i="1"/>
  <c r="F19" i="1"/>
  <c r="H19" i="1"/>
  <c r="J19" i="1"/>
  <c r="D20" i="1"/>
  <c r="F20" i="1"/>
  <c r="H20" i="1"/>
  <c r="J20" i="1"/>
  <c r="D21" i="1"/>
  <c r="F21" i="1"/>
  <c r="H21" i="1"/>
  <c r="J21" i="1"/>
  <c r="D22" i="1"/>
  <c r="F22" i="1"/>
  <c r="H22" i="1"/>
  <c r="J22" i="1"/>
  <c r="D23" i="1"/>
  <c r="F23" i="1"/>
  <c r="H23" i="1"/>
  <c r="J23" i="1"/>
  <c r="D24" i="1"/>
  <c r="F24" i="1"/>
  <c r="H24" i="1"/>
  <c r="J24" i="1"/>
  <c r="J25" i="1"/>
  <c r="D26" i="1"/>
  <c r="F26" i="1"/>
  <c r="H26" i="1"/>
  <c r="J26" i="1"/>
  <c r="D27" i="1"/>
  <c r="F27" i="1"/>
  <c r="H27" i="1"/>
  <c r="J27" i="1"/>
  <c r="D28" i="1"/>
  <c r="F28" i="1"/>
  <c r="H28" i="1"/>
  <c r="J28" i="1"/>
  <c r="D29" i="1"/>
  <c r="F29" i="1"/>
  <c r="H29" i="1"/>
  <c r="J29" i="1"/>
  <c r="D30" i="1"/>
  <c r="F30" i="1"/>
  <c r="H30" i="1"/>
  <c r="J30" i="1"/>
  <c r="D31" i="1"/>
  <c r="F31" i="1"/>
  <c r="H31" i="1"/>
  <c r="J31" i="1"/>
  <c r="D32" i="1"/>
  <c r="F32" i="1"/>
  <c r="H32" i="1"/>
  <c r="J32" i="1"/>
  <c r="D33" i="1"/>
  <c r="F33" i="1"/>
  <c r="H33" i="1"/>
  <c r="J33" i="1"/>
  <c r="D34" i="1"/>
  <c r="F34" i="1"/>
  <c r="H34" i="1"/>
  <c r="J34" i="1"/>
  <c r="D35" i="1"/>
  <c r="F35" i="1"/>
  <c r="H35" i="1"/>
  <c r="J35" i="1"/>
  <c r="D36" i="1"/>
  <c r="F36" i="1"/>
  <c r="H36" i="1"/>
  <c r="J36" i="1"/>
  <c r="D37" i="1"/>
  <c r="F37" i="1"/>
  <c r="H37" i="1"/>
  <c r="J37" i="1"/>
  <c r="D38" i="1"/>
  <c r="F38" i="1"/>
  <c r="H38" i="1"/>
  <c r="J38" i="1"/>
  <c r="D39" i="1"/>
  <c r="F39" i="1"/>
  <c r="H39" i="1"/>
  <c r="J39" i="1"/>
  <c r="D40" i="1"/>
  <c r="F40" i="1"/>
  <c r="H40" i="1"/>
  <c r="J40" i="1"/>
  <c r="D41" i="1"/>
  <c r="F41" i="1"/>
  <c r="H41" i="1"/>
  <c r="J41" i="1"/>
  <c r="D42" i="1"/>
  <c r="F42" i="1"/>
  <c r="H42" i="1"/>
  <c r="J42" i="1"/>
  <c r="D43" i="1"/>
  <c r="F43" i="1"/>
  <c r="H43" i="1"/>
  <c r="J43" i="1"/>
  <c r="D44" i="1"/>
  <c r="F44" i="1"/>
  <c r="H44" i="1"/>
  <c r="J44" i="1"/>
  <c r="D45" i="1"/>
  <c r="F45" i="1"/>
  <c r="H45" i="1"/>
  <c r="J45" i="1"/>
  <c r="D46" i="1"/>
  <c r="F46" i="1"/>
  <c r="H46" i="1"/>
  <c r="J46" i="1"/>
  <c r="D47" i="1"/>
  <c r="F47" i="1"/>
  <c r="H47" i="1"/>
  <c r="J47" i="1"/>
  <c r="D48" i="1"/>
  <c r="F48" i="1"/>
  <c r="H48" i="1"/>
  <c r="J48" i="1"/>
  <c r="D49" i="1"/>
  <c r="F49" i="1"/>
  <c r="H49" i="1"/>
  <c r="J49" i="1"/>
  <c r="J50" i="1"/>
  <c r="D51" i="1"/>
  <c r="F51" i="1"/>
  <c r="H51" i="1"/>
  <c r="J51" i="1"/>
  <c r="D52" i="1"/>
  <c r="F52" i="1"/>
  <c r="H52" i="1"/>
  <c r="J52" i="1"/>
  <c r="D53" i="1"/>
  <c r="F53" i="1"/>
  <c r="H53" i="1"/>
  <c r="J53" i="1"/>
  <c r="D54" i="1"/>
  <c r="F54" i="1"/>
  <c r="H54" i="1"/>
  <c r="J54" i="1"/>
  <c r="D55" i="1"/>
  <c r="F55" i="1"/>
  <c r="H55" i="1"/>
  <c r="J55" i="1"/>
  <c r="D56" i="1"/>
  <c r="F56" i="1"/>
  <c r="H56" i="1"/>
  <c r="J56" i="1"/>
  <c r="D57" i="1"/>
  <c r="F57" i="1"/>
  <c r="H57" i="1"/>
  <c r="J57" i="1"/>
  <c r="D58" i="1"/>
  <c r="F58" i="1"/>
  <c r="H58" i="1"/>
  <c r="J58" i="1"/>
  <c r="D59" i="1"/>
  <c r="F59" i="1"/>
  <c r="H59" i="1"/>
  <c r="J59" i="1"/>
  <c r="D60" i="1"/>
  <c r="F60" i="1"/>
  <c r="H60" i="1"/>
  <c r="J60" i="1"/>
  <c r="D61" i="1"/>
  <c r="F61" i="1"/>
  <c r="H61" i="1"/>
  <c r="J61" i="1"/>
  <c r="D62" i="1"/>
  <c r="F62" i="1"/>
  <c r="H62" i="1"/>
  <c r="J62" i="1"/>
  <c r="D63" i="1"/>
  <c r="F63" i="1"/>
  <c r="H63" i="1"/>
  <c r="J63" i="1"/>
  <c r="D64" i="1"/>
  <c r="F64" i="1"/>
  <c r="H64" i="1"/>
  <c r="J64" i="1"/>
  <c r="D65" i="1"/>
  <c r="F65" i="1"/>
  <c r="H65" i="1"/>
  <c r="J65" i="1"/>
  <c r="D66" i="1"/>
  <c r="F66" i="1"/>
  <c r="H66" i="1"/>
  <c r="J66" i="1"/>
  <c r="D67" i="1"/>
  <c r="F67" i="1"/>
  <c r="H67" i="1"/>
  <c r="J67" i="1"/>
  <c r="D68" i="1"/>
  <c r="F68" i="1"/>
  <c r="H68" i="1"/>
  <c r="J68" i="1"/>
  <c r="D69" i="1"/>
  <c r="F69" i="1"/>
  <c r="H69" i="1"/>
  <c r="J69" i="1"/>
  <c r="D70" i="1"/>
  <c r="F70" i="1"/>
  <c r="H70" i="1"/>
  <c r="J70" i="1"/>
  <c r="D71" i="1"/>
  <c r="F71" i="1"/>
  <c r="H71" i="1"/>
  <c r="J71" i="1"/>
  <c r="J72" i="1"/>
  <c r="D73" i="1"/>
  <c r="F73" i="1"/>
  <c r="H73" i="1"/>
  <c r="J73" i="1"/>
  <c r="D74" i="1"/>
  <c r="F74" i="1"/>
  <c r="H74" i="1"/>
  <c r="J74" i="1"/>
  <c r="D75" i="1"/>
  <c r="F75" i="1"/>
  <c r="H75" i="1"/>
  <c r="J75" i="1"/>
  <c r="D76" i="1"/>
  <c r="F76" i="1"/>
  <c r="H76" i="1"/>
  <c r="J76" i="1"/>
  <c r="D77" i="1"/>
  <c r="F77" i="1"/>
  <c r="H77" i="1"/>
  <c r="J77" i="1"/>
  <c r="D78" i="1"/>
  <c r="F78" i="1"/>
  <c r="H78" i="1"/>
  <c r="J78" i="1"/>
  <c r="D79" i="1"/>
  <c r="F79" i="1"/>
  <c r="H79" i="1"/>
  <c r="J79" i="1"/>
  <c r="D80" i="1"/>
  <c r="F80" i="1"/>
  <c r="H80" i="1"/>
  <c r="J80" i="1"/>
  <c r="J81" i="1"/>
  <c r="D82" i="1"/>
  <c r="F82" i="1"/>
  <c r="H82" i="1"/>
  <c r="J82" i="1"/>
  <c r="D83" i="1"/>
  <c r="F83" i="1"/>
  <c r="H83" i="1"/>
  <c r="J83" i="1"/>
  <c r="J84" i="1"/>
  <c r="D85" i="1"/>
  <c r="F85" i="1"/>
  <c r="H85" i="1"/>
  <c r="J85" i="1"/>
  <c r="D86" i="1"/>
  <c r="F86" i="1"/>
  <c r="H86" i="1"/>
  <c r="J86" i="1"/>
  <c r="D87" i="1"/>
  <c r="F87" i="1"/>
  <c r="H87" i="1"/>
  <c r="J87" i="1"/>
  <c r="D88" i="1"/>
  <c r="F88" i="1"/>
  <c r="H88" i="1"/>
  <c r="J88" i="1"/>
  <c r="D89" i="1"/>
  <c r="F89" i="1"/>
  <c r="H89" i="1"/>
  <c r="J89" i="1"/>
  <c r="D90" i="1"/>
  <c r="F90" i="1"/>
  <c r="H90" i="1"/>
  <c r="J90" i="1"/>
  <c r="D91" i="1"/>
  <c r="F91" i="1"/>
  <c r="H91" i="1"/>
  <c r="J91" i="1"/>
  <c r="D92" i="1"/>
  <c r="F92" i="1"/>
  <c r="H92" i="1"/>
  <c r="J92" i="1"/>
  <c r="D93" i="1"/>
  <c r="F93" i="1"/>
  <c r="H93" i="1"/>
  <c r="J93" i="1"/>
  <c r="D94" i="1"/>
  <c r="F94" i="1"/>
  <c r="H94" i="1"/>
  <c r="J94" i="1"/>
  <c r="D95" i="1"/>
  <c r="F95" i="1"/>
  <c r="H95" i="1"/>
  <c r="J95" i="1"/>
  <c r="J96" i="1"/>
  <c r="D97" i="1"/>
  <c r="F97" i="1"/>
  <c r="H97" i="1"/>
  <c r="J97" i="1"/>
  <c r="D98" i="1"/>
  <c r="F98" i="1"/>
  <c r="H98" i="1"/>
  <c r="J98" i="1"/>
  <c r="D99" i="1"/>
  <c r="F99" i="1"/>
  <c r="H99" i="1"/>
  <c r="J99" i="1"/>
  <c r="D100" i="1"/>
  <c r="F100" i="1"/>
  <c r="H100" i="1"/>
  <c r="J100" i="1"/>
  <c r="D101" i="1"/>
  <c r="F101" i="1"/>
  <c r="H101" i="1"/>
  <c r="J101" i="1"/>
  <c r="D102" i="1"/>
  <c r="F102" i="1"/>
  <c r="H102" i="1"/>
  <c r="J102" i="1"/>
  <c r="J103" i="1"/>
  <c r="D104" i="1"/>
  <c r="F104" i="1"/>
  <c r="H104" i="1"/>
  <c r="J104" i="1"/>
  <c r="D105" i="1"/>
  <c r="F105" i="1"/>
  <c r="H105" i="1"/>
  <c r="J105" i="1"/>
  <c r="D106" i="1"/>
  <c r="F106" i="1"/>
  <c r="H106" i="1"/>
  <c r="J106" i="1"/>
  <c r="D107" i="1"/>
  <c r="F107" i="1"/>
  <c r="H107" i="1"/>
  <c r="J107" i="1"/>
  <c r="D108" i="1"/>
  <c r="F108" i="1"/>
  <c r="H108" i="1"/>
  <c r="J108" i="1"/>
  <c r="D109" i="1"/>
  <c r="F109" i="1"/>
  <c r="H109" i="1"/>
  <c r="J109" i="1"/>
  <c r="D110" i="1"/>
  <c r="F110" i="1"/>
  <c r="H110" i="1"/>
  <c r="J110" i="1"/>
  <c r="D111" i="1"/>
  <c r="F111" i="1"/>
  <c r="H111" i="1"/>
  <c r="J111" i="1"/>
  <c r="D112" i="1"/>
  <c r="F112" i="1"/>
  <c r="H112" i="1"/>
  <c r="J112" i="1"/>
  <c r="D113" i="1"/>
  <c r="F113" i="1"/>
  <c r="H113" i="1"/>
  <c r="J113" i="1"/>
  <c r="D114" i="1"/>
  <c r="F114" i="1"/>
  <c r="H114" i="1"/>
  <c r="J114" i="1"/>
  <c r="D115" i="1"/>
  <c r="F115" i="1"/>
  <c r="H115" i="1"/>
  <c r="J115" i="1"/>
  <c r="D116" i="1"/>
  <c r="F116" i="1"/>
  <c r="H116" i="1"/>
  <c r="J116" i="1"/>
  <c r="D117" i="1"/>
  <c r="F117" i="1"/>
  <c r="H117" i="1"/>
  <c r="J117" i="1"/>
  <c r="D118" i="1"/>
  <c r="F118" i="1"/>
  <c r="H118" i="1"/>
  <c r="J118" i="1"/>
  <c r="D119" i="1"/>
  <c r="F119" i="1"/>
  <c r="H119" i="1"/>
  <c r="J119" i="1"/>
  <c r="D120" i="1"/>
  <c r="F120" i="1"/>
  <c r="H120" i="1"/>
  <c r="J120" i="1"/>
  <c r="J121" i="1"/>
  <c r="D122" i="1"/>
  <c r="F122" i="1"/>
  <c r="H122" i="1"/>
  <c r="J122" i="1"/>
  <c r="D123" i="1"/>
  <c r="F123" i="1"/>
  <c r="H123" i="1"/>
  <c r="J123" i="1"/>
  <c r="D124" i="1"/>
  <c r="F124" i="1"/>
  <c r="H124" i="1"/>
  <c r="J124" i="1"/>
  <c r="D125" i="1"/>
  <c r="F125" i="1"/>
  <c r="H125" i="1"/>
  <c r="J125" i="1"/>
  <c r="D126" i="1"/>
  <c r="F126" i="1"/>
  <c r="H126" i="1"/>
  <c r="J126" i="1"/>
  <c r="J127" i="1"/>
  <c r="D128" i="1"/>
  <c r="F128" i="1"/>
  <c r="H128" i="1"/>
  <c r="J128" i="1"/>
  <c r="D129" i="1"/>
  <c r="F129" i="1"/>
  <c r="H129" i="1"/>
  <c r="J129" i="1"/>
  <c r="D130" i="1"/>
  <c r="F130" i="1"/>
  <c r="H130" i="1"/>
  <c r="J130" i="1"/>
  <c r="D131" i="1"/>
  <c r="F131" i="1"/>
  <c r="H131" i="1"/>
  <c r="J131" i="1"/>
  <c r="D132" i="1"/>
  <c r="F132" i="1"/>
  <c r="H132" i="1"/>
  <c r="J132" i="1"/>
  <c r="D133" i="1"/>
  <c r="F133" i="1"/>
  <c r="H133" i="1"/>
  <c r="J133" i="1"/>
  <c r="D134" i="1"/>
  <c r="F134" i="1"/>
  <c r="H134" i="1"/>
  <c r="J134" i="1"/>
  <c r="D135" i="1"/>
  <c r="F135" i="1"/>
  <c r="H135" i="1"/>
  <c r="J135" i="1"/>
  <c r="D136" i="1"/>
  <c r="F136" i="1"/>
  <c r="H136" i="1"/>
  <c r="J136" i="1"/>
  <c r="D137" i="1"/>
  <c r="F137" i="1"/>
  <c r="H137" i="1"/>
  <c r="J137" i="1"/>
  <c r="D138" i="1"/>
  <c r="F138" i="1"/>
  <c r="H138" i="1"/>
  <c r="J138" i="1"/>
  <c r="D139" i="1"/>
  <c r="F139" i="1"/>
  <c r="H139" i="1"/>
  <c r="J139" i="1"/>
  <c r="D140" i="1"/>
  <c r="F140" i="1"/>
  <c r="H140" i="1"/>
  <c r="J140" i="1"/>
  <c r="D141" i="1"/>
  <c r="F141" i="1"/>
  <c r="H141" i="1"/>
  <c r="J141" i="1"/>
  <c r="D142" i="1"/>
  <c r="F142" i="1"/>
  <c r="H142" i="1"/>
  <c r="J142" i="1"/>
  <c r="D143" i="1"/>
  <c r="F143" i="1"/>
  <c r="H143" i="1"/>
  <c r="J143" i="1"/>
  <c r="D144" i="1"/>
  <c r="F144" i="1"/>
  <c r="H144" i="1"/>
  <c r="J144" i="1"/>
  <c r="D145" i="1"/>
  <c r="F145" i="1"/>
  <c r="H145" i="1"/>
  <c r="J145" i="1"/>
  <c r="D146" i="1"/>
  <c r="F146" i="1"/>
  <c r="H146" i="1"/>
  <c r="J146" i="1"/>
  <c r="D147" i="1"/>
  <c r="F147" i="1"/>
  <c r="H147" i="1"/>
  <c r="J147" i="1"/>
  <c r="D148" i="1"/>
  <c r="F148" i="1"/>
  <c r="H148" i="1"/>
  <c r="J148" i="1"/>
  <c r="D149" i="1"/>
  <c r="F149" i="1"/>
  <c r="H149" i="1"/>
  <c r="J149" i="1"/>
  <c r="D150" i="1"/>
  <c r="F150" i="1"/>
  <c r="H150" i="1"/>
  <c r="J150" i="1"/>
  <c r="D151" i="1"/>
  <c r="F151" i="1"/>
  <c r="H151" i="1"/>
  <c r="J151" i="1"/>
  <c r="D152" i="1"/>
  <c r="F152" i="1"/>
  <c r="H152" i="1"/>
  <c r="J152" i="1"/>
  <c r="D153" i="1"/>
  <c r="F153" i="1"/>
  <c r="H153" i="1"/>
  <c r="J153" i="1"/>
  <c r="D154" i="1"/>
  <c r="F154" i="1"/>
  <c r="H154" i="1"/>
  <c r="J154" i="1"/>
  <c r="D155" i="1"/>
  <c r="F155" i="1"/>
  <c r="H155" i="1"/>
  <c r="J155" i="1"/>
  <c r="D156" i="1"/>
  <c r="F156" i="1"/>
  <c r="H156" i="1"/>
  <c r="J156" i="1"/>
  <c r="D157" i="1"/>
  <c r="F157" i="1"/>
  <c r="H157" i="1"/>
  <c r="J157" i="1"/>
  <c r="J158" i="1"/>
  <c r="D159" i="1"/>
  <c r="F159" i="1"/>
  <c r="H159" i="1"/>
  <c r="J159" i="1"/>
  <c r="D160" i="1"/>
  <c r="F160" i="1"/>
  <c r="H160" i="1"/>
  <c r="J160" i="1"/>
  <c r="D161" i="1"/>
  <c r="F161" i="1"/>
  <c r="H161" i="1"/>
  <c r="J161" i="1"/>
  <c r="D162" i="1"/>
  <c r="F162" i="1"/>
  <c r="H162" i="1"/>
  <c r="J162" i="1"/>
  <c r="J163" i="1"/>
  <c r="D164" i="1"/>
  <c r="F164" i="1"/>
  <c r="H164" i="1"/>
  <c r="J164" i="1"/>
  <c r="D165" i="1"/>
  <c r="F165" i="1"/>
  <c r="H165" i="1"/>
  <c r="J165" i="1"/>
  <c r="D166" i="1"/>
  <c r="F166" i="1"/>
  <c r="H166" i="1"/>
  <c r="J166" i="1"/>
  <c r="D167" i="1"/>
  <c r="F167" i="1"/>
  <c r="H167" i="1"/>
  <c r="J167" i="1"/>
  <c r="J168" i="1"/>
  <c r="D169" i="1"/>
  <c r="F169" i="1"/>
  <c r="H169" i="1"/>
  <c r="J169" i="1"/>
  <c r="D170" i="1"/>
  <c r="F170" i="1"/>
  <c r="H170" i="1"/>
  <c r="J170" i="1"/>
  <c r="D171" i="1"/>
  <c r="F171" i="1"/>
  <c r="H171" i="1"/>
  <c r="J171" i="1"/>
  <c r="D172" i="1"/>
  <c r="F172" i="1"/>
  <c r="H172" i="1"/>
  <c r="J172" i="1"/>
  <c r="D173" i="1"/>
  <c r="F173" i="1"/>
  <c r="H173" i="1"/>
  <c r="J173" i="1"/>
  <c r="D174" i="1"/>
  <c r="F174" i="1"/>
  <c r="H174" i="1"/>
  <c r="J174" i="1"/>
  <c r="D175" i="1"/>
  <c r="F175" i="1"/>
  <c r="H175" i="1"/>
  <c r="J175" i="1"/>
  <c r="D176" i="1"/>
  <c r="F176" i="1"/>
  <c r="H176" i="1"/>
  <c r="J176" i="1"/>
  <c r="D177" i="1"/>
  <c r="F177" i="1"/>
  <c r="H177" i="1"/>
  <c r="J177" i="1"/>
  <c r="D178" i="1"/>
  <c r="F178" i="1"/>
  <c r="H178" i="1"/>
  <c r="J178" i="1"/>
  <c r="D179" i="1"/>
  <c r="F179" i="1"/>
  <c r="H179" i="1"/>
  <c r="J179" i="1"/>
  <c r="D180" i="1"/>
  <c r="F180" i="1"/>
  <c r="H180" i="1"/>
  <c r="J180" i="1"/>
  <c r="D181" i="1"/>
  <c r="F181" i="1"/>
  <c r="H181" i="1"/>
  <c r="J181" i="1"/>
  <c r="D182" i="1"/>
  <c r="F182" i="1"/>
  <c r="H182" i="1"/>
  <c r="J182" i="1"/>
  <c r="J183" i="1"/>
  <c r="D184" i="1"/>
  <c r="F184" i="1"/>
  <c r="H184" i="1"/>
  <c r="J184" i="1"/>
  <c r="D185" i="1"/>
  <c r="F185" i="1"/>
  <c r="H185" i="1"/>
  <c r="J185" i="1"/>
  <c r="D186" i="1"/>
  <c r="F186" i="1"/>
  <c r="H186" i="1"/>
  <c r="J186" i="1"/>
  <c r="D187" i="1"/>
  <c r="F187" i="1"/>
  <c r="H187" i="1"/>
  <c r="J187" i="1"/>
  <c r="D188" i="1"/>
  <c r="F188" i="1"/>
  <c r="H188" i="1"/>
  <c r="J188" i="1"/>
  <c r="D189" i="1"/>
  <c r="F189" i="1"/>
  <c r="H189" i="1"/>
  <c r="J189" i="1"/>
  <c r="D190" i="1"/>
  <c r="F190" i="1"/>
  <c r="H190" i="1"/>
  <c r="J190" i="1"/>
  <c r="D191" i="1"/>
  <c r="F191" i="1"/>
  <c r="H191" i="1"/>
  <c r="J191" i="1"/>
  <c r="D192" i="1"/>
  <c r="F192" i="1"/>
  <c r="H192" i="1"/>
  <c r="J192" i="1"/>
  <c r="D193" i="1"/>
  <c r="F193" i="1"/>
  <c r="H193" i="1"/>
  <c r="J193" i="1"/>
  <c r="D194" i="1"/>
  <c r="F194" i="1"/>
  <c r="H194" i="1"/>
  <c r="J194" i="1"/>
  <c r="D195" i="1"/>
  <c r="F195" i="1"/>
  <c r="H195" i="1"/>
  <c r="J195" i="1"/>
  <c r="D196" i="1"/>
  <c r="F196" i="1"/>
  <c r="H196" i="1"/>
  <c r="J196" i="1"/>
  <c r="D197" i="1"/>
  <c r="F197" i="1"/>
  <c r="H197" i="1"/>
  <c r="J197" i="1"/>
  <c r="D198" i="1"/>
  <c r="F198" i="1"/>
  <c r="H198" i="1"/>
  <c r="J198" i="1"/>
  <c r="D199" i="1"/>
  <c r="F199" i="1"/>
  <c r="H199" i="1"/>
  <c r="J199" i="1"/>
  <c r="D200" i="1"/>
  <c r="F200" i="1"/>
  <c r="H200" i="1"/>
  <c r="J200" i="1"/>
  <c r="D201" i="1"/>
  <c r="F201" i="1"/>
  <c r="H201" i="1"/>
  <c r="J201" i="1"/>
  <c r="D202" i="1"/>
  <c r="F202" i="1"/>
  <c r="H202" i="1"/>
  <c r="J202" i="1"/>
  <c r="D203" i="1"/>
  <c r="F203" i="1"/>
  <c r="H203" i="1"/>
  <c r="J203" i="1"/>
  <c r="J204" i="1"/>
  <c r="D205" i="1"/>
  <c r="F205" i="1"/>
  <c r="H205" i="1"/>
  <c r="J205" i="1"/>
  <c r="D206" i="1"/>
  <c r="F206" i="1"/>
  <c r="H206" i="1"/>
  <c r="J206" i="1"/>
  <c r="D207" i="1"/>
  <c r="F207" i="1"/>
  <c r="H207" i="1"/>
  <c r="J207" i="1"/>
  <c r="D208" i="1"/>
  <c r="F208" i="1"/>
  <c r="H208" i="1"/>
  <c r="J208" i="1"/>
  <c r="J209" i="1"/>
  <c r="D210" i="1"/>
  <c r="F210" i="1"/>
  <c r="H210" i="1"/>
  <c r="J210" i="1"/>
  <c r="D211" i="1"/>
  <c r="F211" i="1"/>
  <c r="H211" i="1"/>
  <c r="J211" i="1"/>
  <c r="D212" i="1"/>
  <c r="F212" i="1"/>
  <c r="H212" i="1"/>
  <c r="J212" i="1"/>
  <c r="D213" i="1"/>
  <c r="F213" i="1"/>
  <c r="H213" i="1"/>
  <c r="J213" i="1"/>
  <c r="D214" i="1"/>
  <c r="F214" i="1"/>
  <c r="H214" i="1"/>
  <c r="J214" i="1"/>
  <c r="D215" i="1"/>
  <c r="F215" i="1"/>
  <c r="H215" i="1"/>
  <c r="J215" i="1"/>
  <c r="D216" i="1"/>
  <c r="F216" i="1"/>
  <c r="H216" i="1"/>
  <c r="J216" i="1"/>
  <c r="D217" i="1"/>
  <c r="F217" i="1"/>
  <c r="H217" i="1"/>
  <c r="J217" i="1"/>
  <c r="D218" i="1"/>
  <c r="F218" i="1"/>
  <c r="H218" i="1"/>
  <c r="J218" i="1"/>
  <c r="D219" i="1"/>
  <c r="F219" i="1"/>
  <c r="H219" i="1"/>
  <c r="J219" i="1"/>
  <c r="D220" i="1"/>
  <c r="F220" i="1"/>
  <c r="H220" i="1"/>
  <c r="J220" i="1"/>
  <c r="D221" i="1"/>
  <c r="F221" i="1"/>
  <c r="H221" i="1"/>
  <c r="J221" i="1"/>
  <c r="D222" i="1"/>
  <c r="F222" i="1"/>
  <c r="H222" i="1"/>
  <c r="J222" i="1"/>
  <c r="D223" i="1"/>
  <c r="F223" i="1"/>
  <c r="H223" i="1"/>
  <c r="J223" i="1"/>
  <c r="D224" i="1"/>
  <c r="F224" i="1"/>
  <c r="H224" i="1"/>
  <c r="J224" i="1"/>
  <c r="D225" i="1"/>
  <c r="F225" i="1"/>
  <c r="H225" i="1"/>
  <c r="J225" i="1"/>
  <c r="D226" i="1"/>
  <c r="F226" i="1"/>
  <c r="H226" i="1"/>
  <c r="J226" i="1"/>
  <c r="D227" i="1"/>
  <c r="F227" i="1"/>
  <c r="H227" i="1"/>
  <c r="J227" i="1"/>
  <c r="D228" i="1"/>
  <c r="F228" i="1"/>
  <c r="H228" i="1"/>
  <c r="J228" i="1"/>
  <c r="D229" i="1"/>
  <c r="F229" i="1"/>
  <c r="H229" i="1"/>
  <c r="J229" i="1"/>
  <c r="D230" i="1"/>
  <c r="F230" i="1"/>
  <c r="H230" i="1"/>
  <c r="J230" i="1"/>
  <c r="D231" i="1"/>
  <c r="F231" i="1"/>
  <c r="H231" i="1"/>
  <c r="J231" i="1"/>
  <c r="D232" i="1"/>
  <c r="F232" i="1"/>
  <c r="H232" i="1"/>
  <c r="J232" i="1"/>
  <c r="D233" i="1"/>
  <c r="F233" i="1"/>
  <c r="H233" i="1"/>
  <c r="J233" i="1"/>
  <c r="D234" i="1"/>
  <c r="F234" i="1"/>
  <c r="H234" i="1"/>
  <c r="J234" i="1"/>
  <c r="D235" i="1"/>
  <c r="F235" i="1"/>
  <c r="H235" i="1"/>
  <c r="J235" i="1"/>
  <c r="D236" i="1"/>
  <c r="F236" i="1"/>
  <c r="H236" i="1"/>
  <c r="J236" i="1"/>
  <c r="D237" i="1"/>
  <c r="F237" i="1"/>
  <c r="H237" i="1"/>
  <c r="J237" i="1"/>
  <c r="D238" i="1"/>
  <c r="F238" i="1"/>
  <c r="H238" i="1"/>
  <c r="J238" i="1"/>
  <c r="D239" i="1"/>
  <c r="F239" i="1"/>
  <c r="H239" i="1"/>
  <c r="J239" i="1"/>
  <c r="D240" i="1"/>
  <c r="F240" i="1"/>
  <c r="H240" i="1"/>
  <c r="J240" i="1"/>
  <c r="D241" i="1"/>
  <c r="F241" i="1"/>
  <c r="H241" i="1"/>
  <c r="J241" i="1"/>
  <c r="D242" i="1"/>
  <c r="F242" i="1"/>
  <c r="H242" i="1"/>
  <c r="J242" i="1"/>
  <c r="D243" i="1"/>
  <c r="F243" i="1"/>
  <c r="H243" i="1"/>
  <c r="J243" i="1"/>
  <c r="D244" i="1"/>
  <c r="F244" i="1"/>
  <c r="H244" i="1"/>
  <c r="J244" i="1"/>
  <c r="D245" i="1"/>
  <c r="F245" i="1"/>
  <c r="H245" i="1"/>
  <c r="J245" i="1"/>
  <c r="D246" i="1"/>
  <c r="F246" i="1"/>
  <c r="H246" i="1"/>
  <c r="J246" i="1"/>
  <c r="D247" i="1"/>
  <c r="F247" i="1"/>
  <c r="H247" i="1"/>
  <c r="J247" i="1"/>
  <c r="D248" i="1"/>
  <c r="F248" i="1"/>
  <c r="H248" i="1"/>
  <c r="J248" i="1"/>
  <c r="D249" i="1"/>
  <c r="F249" i="1"/>
  <c r="H249" i="1"/>
  <c r="J249" i="1"/>
  <c r="D250" i="1"/>
  <c r="F250" i="1"/>
  <c r="H250" i="1"/>
  <c r="J250" i="1"/>
  <c r="D251" i="1"/>
  <c r="F251" i="1"/>
  <c r="H251" i="1"/>
  <c r="J251" i="1"/>
  <c r="D252" i="1"/>
  <c r="F252" i="1"/>
  <c r="H252" i="1"/>
  <c r="J252" i="1"/>
  <c r="D253" i="1"/>
  <c r="F253" i="1"/>
  <c r="H253" i="1"/>
  <c r="J253" i="1"/>
  <c r="D254" i="1"/>
  <c r="F254" i="1"/>
  <c r="H254" i="1"/>
  <c r="J254" i="1"/>
  <c r="D255" i="1"/>
  <c r="F255" i="1"/>
  <c r="H255" i="1"/>
  <c r="J255" i="1"/>
  <c r="D256" i="1"/>
  <c r="F256" i="1"/>
  <c r="H256" i="1"/>
  <c r="J256" i="1"/>
  <c r="J257" i="1"/>
  <c r="D258" i="1"/>
  <c r="F258" i="1"/>
  <c r="H258" i="1"/>
  <c r="J258" i="1"/>
  <c r="D259" i="1"/>
  <c r="F259" i="1"/>
  <c r="H259" i="1"/>
  <c r="J259" i="1"/>
  <c r="D260" i="1"/>
  <c r="F260" i="1"/>
  <c r="H260" i="1"/>
  <c r="J260" i="1"/>
  <c r="D261" i="1"/>
  <c r="F261" i="1"/>
  <c r="H261" i="1"/>
  <c r="J261" i="1"/>
  <c r="D262" i="1"/>
  <c r="F262" i="1"/>
  <c r="H262" i="1"/>
  <c r="J262" i="1"/>
  <c r="D263" i="1"/>
  <c r="F263" i="1"/>
  <c r="H263" i="1"/>
  <c r="J263" i="1"/>
  <c r="D264" i="1"/>
  <c r="F264" i="1"/>
  <c r="H264" i="1"/>
  <c r="J264" i="1"/>
  <c r="D265" i="1"/>
  <c r="F265" i="1"/>
  <c r="H265" i="1"/>
  <c r="J265" i="1"/>
  <c r="D266" i="1"/>
  <c r="F266" i="1"/>
  <c r="H266" i="1"/>
  <c r="J266" i="1"/>
  <c r="D267" i="1"/>
  <c r="F267" i="1"/>
  <c r="H267" i="1"/>
  <c r="J267" i="1"/>
  <c r="J268" i="1"/>
  <c r="D269" i="1"/>
  <c r="F269" i="1"/>
  <c r="H269" i="1"/>
  <c r="J269" i="1"/>
  <c r="D270" i="1"/>
  <c r="F270" i="1"/>
  <c r="H270" i="1"/>
  <c r="J270" i="1"/>
  <c r="D271" i="1"/>
  <c r="F271" i="1"/>
  <c r="H271" i="1"/>
  <c r="J271" i="1"/>
  <c r="D272" i="1"/>
  <c r="F272" i="1"/>
  <c r="H272" i="1"/>
  <c r="J272" i="1"/>
  <c r="D273" i="1"/>
  <c r="F273" i="1"/>
  <c r="H273" i="1"/>
  <c r="J273" i="1"/>
  <c r="D274" i="1"/>
  <c r="F274" i="1"/>
  <c r="H274" i="1"/>
  <c r="J274" i="1"/>
  <c r="D275" i="1"/>
  <c r="F275" i="1"/>
  <c r="H275" i="1"/>
  <c r="J275" i="1"/>
  <c r="D276" i="1"/>
  <c r="F276" i="1"/>
  <c r="H276" i="1"/>
  <c r="J276" i="1"/>
  <c r="D277" i="1"/>
  <c r="F277" i="1"/>
  <c r="H277" i="1"/>
  <c r="J277" i="1"/>
  <c r="D278" i="1"/>
  <c r="F278" i="1"/>
  <c r="H278" i="1"/>
  <c r="J278" i="1"/>
  <c r="D279" i="1"/>
  <c r="F279" i="1"/>
  <c r="H279" i="1"/>
  <c r="J279" i="1"/>
  <c r="D280" i="1"/>
  <c r="F280" i="1"/>
  <c r="H280" i="1"/>
  <c r="J280" i="1"/>
  <c r="D281" i="1"/>
  <c r="F281" i="1"/>
  <c r="H281" i="1"/>
  <c r="J281" i="1"/>
  <c r="J282" i="1"/>
  <c r="D283" i="1"/>
  <c r="F283" i="1"/>
  <c r="H283" i="1"/>
  <c r="J283" i="1"/>
  <c r="D284" i="1"/>
  <c r="F284" i="1"/>
  <c r="H284" i="1"/>
  <c r="J284" i="1"/>
  <c r="D285" i="1"/>
  <c r="F285" i="1"/>
  <c r="H285" i="1"/>
  <c r="J285" i="1"/>
  <c r="D286" i="1"/>
  <c r="F286" i="1"/>
  <c r="H286" i="1"/>
  <c r="J286" i="1"/>
  <c r="D287" i="1"/>
  <c r="F287" i="1"/>
  <c r="H287" i="1"/>
  <c r="J287" i="1"/>
  <c r="D288" i="1"/>
  <c r="F288" i="1"/>
  <c r="H288" i="1"/>
  <c r="J288" i="1"/>
  <c r="D289" i="1"/>
  <c r="F289" i="1"/>
  <c r="H289" i="1"/>
  <c r="J289" i="1"/>
  <c r="D290" i="1"/>
  <c r="F290" i="1"/>
  <c r="H290" i="1"/>
  <c r="J290" i="1"/>
  <c r="D291" i="1"/>
  <c r="F291" i="1"/>
  <c r="H291" i="1"/>
  <c r="J291" i="1"/>
  <c r="D292" i="1"/>
  <c r="F292" i="1"/>
  <c r="H292" i="1"/>
  <c r="J292" i="1"/>
  <c r="D293" i="1"/>
  <c r="F293" i="1"/>
  <c r="H293" i="1"/>
  <c r="J293" i="1"/>
  <c r="J294" i="1"/>
  <c r="D295" i="1"/>
  <c r="F295" i="1"/>
  <c r="H295" i="1"/>
  <c r="J295" i="1"/>
  <c r="D296" i="1"/>
  <c r="F296" i="1"/>
  <c r="H296" i="1"/>
  <c r="J296" i="1"/>
  <c r="D297" i="1"/>
  <c r="F297" i="1"/>
  <c r="H297" i="1"/>
  <c r="J297" i="1"/>
  <c r="D298" i="1"/>
  <c r="F298" i="1"/>
  <c r="H298" i="1"/>
  <c r="J298" i="1"/>
  <c r="D299" i="1"/>
  <c r="F299" i="1"/>
  <c r="H299" i="1"/>
  <c r="J299" i="1"/>
  <c r="D300" i="1"/>
  <c r="F300" i="1"/>
  <c r="H300" i="1"/>
  <c r="J300" i="1"/>
  <c r="D301" i="1"/>
  <c r="F301" i="1"/>
  <c r="H301" i="1"/>
  <c r="J301" i="1"/>
  <c r="D302" i="1"/>
  <c r="F302" i="1"/>
  <c r="H302" i="1"/>
  <c r="J302" i="1"/>
  <c r="D303" i="1"/>
  <c r="F303" i="1"/>
  <c r="H303" i="1"/>
  <c r="J303" i="1"/>
  <c r="D304" i="1"/>
  <c r="F304" i="1"/>
  <c r="H304" i="1"/>
  <c r="J304" i="1"/>
  <c r="D305" i="1"/>
  <c r="F305" i="1"/>
  <c r="H305" i="1"/>
  <c r="J305" i="1"/>
  <c r="D306" i="1"/>
  <c r="F306" i="1"/>
  <c r="H306" i="1"/>
  <c r="J306" i="1"/>
  <c r="D307" i="1"/>
  <c r="F307" i="1"/>
  <c r="H307" i="1"/>
  <c r="J307" i="1"/>
  <c r="J308" i="1"/>
  <c r="D309" i="1"/>
  <c r="F309" i="1"/>
  <c r="H309" i="1"/>
  <c r="J309" i="1"/>
  <c r="D310" i="1"/>
  <c r="F310" i="1"/>
  <c r="H310" i="1"/>
  <c r="J310" i="1"/>
  <c r="D311" i="1"/>
  <c r="F311" i="1"/>
  <c r="H311" i="1"/>
  <c r="J311" i="1"/>
  <c r="D312" i="1"/>
  <c r="F312" i="1"/>
  <c r="H312" i="1"/>
  <c r="J312" i="1"/>
  <c r="D313" i="1"/>
  <c r="F313" i="1"/>
  <c r="H313" i="1"/>
  <c r="J313" i="1"/>
  <c r="D314" i="1"/>
  <c r="F314" i="1"/>
  <c r="H314" i="1"/>
  <c r="J314" i="1"/>
  <c r="D315" i="1"/>
  <c r="F315" i="1"/>
  <c r="H315" i="1"/>
  <c r="J315" i="1"/>
  <c r="D316" i="1"/>
  <c r="F316" i="1"/>
  <c r="H316" i="1"/>
  <c r="J316" i="1"/>
  <c r="D317" i="1"/>
  <c r="F317" i="1"/>
  <c r="H317" i="1"/>
  <c r="J317" i="1"/>
  <c r="D318" i="1"/>
  <c r="F318" i="1"/>
  <c r="H318" i="1"/>
  <c r="J318" i="1"/>
  <c r="D319" i="1"/>
  <c r="F319" i="1"/>
  <c r="H319" i="1"/>
  <c r="J319" i="1"/>
  <c r="D320" i="1"/>
  <c r="F320" i="1"/>
  <c r="H320" i="1"/>
  <c r="J320" i="1"/>
  <c r="D321" i="1"/>
  <c r="F321" i="1"/>
  <c r="H321" i="1"/>
  <c r="J321" i="1"/>
  <c r="D322" i="1"/>
  <c r="F322" i="1"/>
  <c r="H322" i="1"/>
  <c r="J322" i="1"/>
  <c r="D323" i="1"/>
  <c r="F323" i="1"/>
  <c r="H323" i="1"/>
  <c r="J323" i="1"/>
  <c r="D324" i="1"/>
  <c r="F324" i="1"/>
  <c r="H324" i="1"/>
  <c r="J324" i="1"/>
  <c r="J325" i="1"/>
  <c r="D326" i="1"/>
  <c r="F326" i="1"/>
  <c r="H326" i="1"/>
  <c r="J326" i="1"/>
  <c r="J327" i="1"/>
  <c r="D328" i="1"/>
  <c r="F328" i="1"/>
  <c r="H328" i="1"/>
  <c r="J328" i="1"/>
  <c r="D329" i="1"/>
  <c r="F329" i="1"/>
  <c r="H329" i="1"/>
  <c r="J329" i="1"/>
  <c r="D330" i="1"/>
  <c r="F330" i="1"/>
  <c r="H330" i="1"/>
  <c r="J330" i="1"/>
  <c r="D331" i="1"/>
  <c r="F331" i="1"/>
  <c r="H331" i="1"/>
  <c r="J331" i="1"/>
  <c r="J332" i="1"/>
  <c r="J333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H8" i="1"/>
  <c r="H10" i="1"/>
  <c r="H25" i="1"/>
  <c r="H50" i="1"/>
  <c r="H72" i="1"/>
  <c r="H81" i="1"/>
  <c r="H84" i="1"/>
  <c r="H96" i="1"/>
  <c r="H103" i="1"/>
  <c r="H121" i="1"/>
  <c r="H127" i="1"/>
  <c r="H158" i="1"/>
  <c r="H163" i="1"/>
  <c r="H168" i="1"/>
  <c r="H183" i="1"/>
  <c r="H204" i="1"/>
  <c r="H209" i="1"/>
  <c r="H257" i="1"/>
  <c r="H268" i="1"/>
  <c r="H282" i="1"/>
  <c r="H294" i="1"/>
  <c r="H308" i="1"/>
  <c r="H325" i="1"/>
  <c r="H327" i="1"/>
  <c r="H332" i="1"/>
  <c r="H333" i="1"/>
  <c r="G8" i="1"/>
  <c r="G10" i="1"/>
  <c r="G25" i="1"/>
  <c r="G50" i="1"/>
  <c r="G72" i="1"/>
  <c r="G81" i="1"/>
  <c r="G84" i="1"/>
  <c r="G96" i="1"/>
  <c r="G103" i="1"/>
  <c r="G121" i="1"/>
  <c r="G127" i="1"/>
  <c r="G158" i="1"/>
  <c r="G163" i="1"/>
  <c r="G168" i="1"/>
  <c r="G183" i="1"/>
  <c r="G204" i="1"/>
  <c r="G209" i="1"/>
  <c r="G257" i="1"/>
  <c r="G268" i="1"/>
  <c r="G282" i="1"/>
  <c r="G294" i="1"/>
  <c r="G308" i="1"/>
  <c r="G325" i="1"/>
  <c r="G327" i="1"/>
  <c r="G332" i="1"/>
  <c r="G333" i="1"/>
  <c r="F8" i="1"/>
  <c r="F10" i="1"/>
  <c r="F25" i="1"/>
  <c r="F50" i="1"/>
  <c r="F72" i="1"/>
  <c r="F81" i="1"/>
  <c r="F84" i="1"/>
  <c r="F96" i="1"/>
  <c r="F103" i="1"/>
  <c r="F121" i="1"/>
  <c r="F127" i="1"/>
  <c r="F158" i="1"/>
  <c r="F163" i="1"/>
  <c r="F168" i="1"/>
  <c r="F183" i="1"/>
  <c r="F204" i="1"/>
  <c r="F209" i="1"/>
  <c r="F257" i="1"/>
  <c r="F268" i="1"/>
  <c r="F282" i="1"/>
  <c r="F294" i="1"/>
  <c r="F308" i="1"/>
  <c r="F325" i="1"/>
  <c r="F327" i="1"/>
  <c r="F332" i="1"/>
  <c r="F333" i="1"/>
  <c r="E8" i="1"/>
  <c r="E10" i="1"/>
  <c r="E25" i="1"/>
  <c r="E50" i="1"/>
  <c r="E72" i="1"/>
  <c r="E81" i="1"/>
  <c r="E84" i="1"/>
  <c r="E96" i="1"/>
  <c r="E103" i="1"/>
  <c r="E121" i="1"/>
  <c r="E127" i="1"/>
  <c r="E158" i="1"/>
  <c r="E163" i="1"/>
  <c r="E168" i="1"/>
  <c r="E183" i="1"/>
  <c r="E204" i="1"/>
  <c r="E209" i="1"/>
  <c r="E257" i="1"/>
  <c r="E268" i="1"/>
  <c r="E282" i="1"/>
  <c r="E294" i="1"/>
  <c r="E308" i="1"/>
  <c r="E325" i="1"/>
  <c r="E327" i="1"/>
  <c r="E332" i="1"/>
  <c r="E333" i="1"/>
  <c r="D8" i="1"/>
  <c r="D10" i="1"/>
  <c r="D25" i="1"/>
  <c r="D50" i="1"/>
  <c r="D72" i="1"/>
  <c r="D81" i="1"/>
  <c r="D84" i="1"/>
  <c r="D96" i="1"/>
  <c r="D103" i="1"/>
  <c r="D121" i="1"/>
  <c r="D127" i="1"/>
  <c r="D158" i="1"/>
  <c r="D163" i="1"/>
  <c r="D168" i="1"/>
  <c r="D183" i="1"/>
  <c r="D204" i="1"/>
  <c r="D209" i="1"/>
  <c r="D257" i="1"/>
  <c r="D268" i="1"/>
  <c r="D282" i="1"/>
  <c r="D294" i="1"/>
  <c r="D308" i="1"/>
  <c r="D325" i="1"/>
  <c r="D327" i="1"/>
  <c r="D332" i="1"/>
  <c r="D333" i="1"/>
  <c r="C8" i="1"/>
  <c r="C10" i="1"/>
  <c r="C25" i="1"/>
  <c r="C50" i="1"/>
  <c r="C72" i="1"/>
  <c r="C81" i="1"/>
  <c r="C84" i="1"/>
  <c r="C96" i="1"/>
  <c r="C103" i="1"/>
  <c r="C121" i="1"/>
  <c r="C127" i="1"/>
  <c r="C158" i="1"/>
  <c r="C163" i="1"/>
  <c r="C168" i="1"/>
  <c r="C183" i="1"/>
  <c r="C204" i="1"/>
  <c r="C209" i="1"/>
  <c r="C257" i="1"/>
  <c r="C268" i="1"/>
  <c r="C282" i="1"/>
  <c r="C294" i="1"/>
  <c r="C308" i="1"/>
  <c r="C325" i="1"/>
  <c r="C327" i="1"/>
  <c r="C332" i="1"/>
  <c r="C333" i="1"/>
</calcChain>
</file>

<file path=xl/sharedStrings.xml><?xml version="1.0" encoding="utf-8"?>
<sst xmlns="http://schemas.openxmlformats.org/spreadsheetml/2006/main" count="876" uniqueCount="469">
  <si>
    <r>
      <t xml:space="preserve">CANTIDAD DE PAQUETES Y PUNTOS DE ATENCIÓN DE RECUPERACIÓN NUTRICIONAL CON ÉNFASIS EN LOS </t>
    </r>
    <r>
      <rPr>
        <b/>
        <sz val="10"/>
        <color rgb="FFFF0000"/>
        <rFont val="Arial Narrow"/>
        <family val="2"/>
      </rPr>
      <t>PRIMEROS 1.000 DÍAS</t>
    </r>
    <r>
      <rPr>
        <b/>
        <sz val="10"/>
        <color theme="1"/>
        <rFont val="Arial Narrow"/>
        <family val="2"/>
      </rPr>
      <t xml:space="preserve"> POR DEPARTAMENTO Y MUNICIPIO, 2016</t>
    </r>
  </si>
  <si>
    <t>CANTIDAD DE PAQUETES
NIÑOS Y NIÑAS MENORES DE 1 AÑO (TIPO 1)</t>
  </si>
  <si>
    <t>CANTIDAD DE PAQUETES
NIÑOS Y NIÑAS 1-2 AÑOS (TIPO 2)</t>
  </si>
  <si>
    <t>CANTIDAD DE PAQUETES - MUJERES GESTANTES Y MADRES EN PERIODO DE LACTANCIA</t>
  </si>
  <si>
    <t>TOTAL PAQUETES</t>
  </si>
  <si>
    <t>REGIONAL</t>
  </si>
  <si>
    <t>MUNICIPIO</t>
  </si>
  <si>
    <t>MES</t>
  </si>
  <si>
    <t>AÑO</t>
  </si>
  <si>
    <t>AMAZONAS</t>
  </si>
  <si>
    <t>LETICIA</t>
  </si>
  <si>
    <t>PUERTO NARIÑO</t>
  </si>
  <si>
    <t>Total AMAZONAS</t>
  </si>
  <si>
    <t>ARAUCA</t>
  </si>
  <si>
    <t>Total ARAUCA</t>
  </si>
  <si>
    <t xml:space="preserve">ATLANTICO 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</si>
  <si>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</si>
  <si>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</si>
  <si>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</si>
  <si>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</si>
  <si>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</si>
  <si>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</si>
  <si>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</si>
  <si>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PONEDERA</t>
  </si>
  <si>
    <t>REPELÓN</t>
  </si>
  <si>
    <t>SABANAGRANDE</t>
  </si>
  <si>
    <t>SABANALARGA</t>
  </si>
  <si>
    <t>SANTA LUCÍA</t>
  </si>
  <si>
    <t>SOLEDAD</t>
  </si>
  <si>
    <t>SUAN</t>
  </si>
  <si>
    <t xml:space="preserve">Total ATLANTICO </t>
  </si>
  <si>
    <t>BOLIVAR</t>
  </si>
  <si>
    <t>ACHÍ</t>
  </si>
  <si>
    <t>ALTOS DEL ROSARIO</t>
  </si>
  <si>
    <t>ARROYOHONDO</t>
  </si>
  <si>
    <t>CARTAGENA</t>
  </si>
  <si>
    <t>CICUCO</t>
  </si>
  <si>
    <t>CLEMENCIA</t>
  </si>
  <si>
    <t>CÓRDOBA</t>
  </si>
  <si>
    <t>EL CARMEN DE BOLÍVAR</t>
  </si>
  <si>
    <t>EL GUAMO</t>
  </si>
  <si>
    <t>EL PEÑÓN</t>
  </si>
  <si>
    <t>HATILLO DE LOBA</t>
  </si>
  <si>
    <t>MAGANGUÉ</t>
  </si>
  <si>
    <t>MARÍA LA BAJA</t>
  </si>
  <si>
    <t>MOMPÓS</t>
  </si>
  <si>
    <t>MONTECRISTO</t>
  </si>
  <si>
    <t>PINILLOS</t>
  </si>
  <si>
    <t>SAN FERNANDO</t>
  </si>
  <si>
    <t>SAN JACINTO</t>
  </si>
  <si>
    <t>SAN JACINTO DEL CAUCA</t>
  </si>
  <si>
    <t>SAN MARTÍN DE LOBA</t>
  </si>
  <si>
    <t>SAN PABLO</t>
  </si>
  <si>
    <t>SANTA CATALINA</t>
  </si>
  <si>
    <t>TIQUISIO</t>
  </si>
  <si>
    <t>VILLANUEVA</t>
  </si>
  <si>
    <t>Total BOLIVAR</t>
  </si>
  <si>
    <t>CALDAS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</si>
  <si>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</si>
  <si>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</si>
  <si>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</si>
  <si>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</si>
  <si>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</si>
  <si>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</si>
  <si>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</si>
  <si>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</si>
  <si>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MANIZALES</t>
  </si>
  <si>
    <t>MANZANARES</t>
  </si>
  <si>
    <t>MARMATO</t>
  </si>
  <si>
    <t>MARQUETALIA</t>
  </si>
  <si>
    <t>NEIRA</t>
  </si>
  <si>
    <t>PACORA</t>
  </si>
  <si>
    <t>PALESTINA</t>
  </si>
  <si>
    <t xml:space="preserve">RIOSUCIO </t>
  </si>
  <si>
    <t>RISARALDA</t>
  </si>
  <si>
    <t>SALAMINA</t>
  </si>
  <si>
    <t>SAMANA</t>
  </si>
  <si>
    <t>VICTORIA</t>
  </si>
  <si>
    <t>VILLAMARIA</t>
  </si>
  <si>
    <t>Total CALDAS</t>
  </si>
  <si>
    <t>CAQUETA</t>
  </si>
  <si>
    <t>CARTAGENA DEL CHAIRÁ</t>
  </si>
  <si>
    <t>CURILLO</t>
  </si>
  <si>
    <t>EL DONCELLO</t>
  </si>
  <si>
    <t>EL PAUJIL</t>
  </si>
  <si>
    <t>MILÁN</t>
  </si>
  <si>
    <t>PUERTO RICO</t>
  </si>
  <si>
    <t>SAN VICENTE DEL CAGUÁN</t>
  </si>
  <si>
    <t>SOLANO</t>
  </si>
  <si>
    <t>Total CAQUETA</t>
  </si>
  <si>
    <t>CASANARE</t>
  </si>
  <si>
    <t>YOPAL</t>
  </si>
  <si>
    <t>PAZ DE ARIPORO</t>
  </si>
  <si>
    <t>Total CASANARE</t>
  </si>
  <si>
    <t>CAUCA</t>
  </si>
  <si>
    <t>ALMAGUER</t>
  </si>
  <si>
    <t>BOLÍVAR</t>
  </si>
  <si>
    <t>LA VEGA</t>
  </si>
  <si>
    <t>ARGELIA</t>
  </si>
  <si>
    <t>BALBOA</t>
  </si>
  <si>
    <t>FLORENCIA</t>
  </si>
  <si>
    <t>MERCADERES</t>
  </si>
  <si>
    <t>PATÍA(EL BORDO)</t>
  </si>
  <si>
    <t>SUCRE</t>
  </si>
  <si>
    <t>POPAYÁN</t>
  </si>
  <si>
    <t>PAEZ</t>
  </si>
  <si>
    <t>Total CAUCA</t>
  </si>
  <si>
    <t>CESAR</t>
  </si>
  <si>
    <t>AGUSTÍN CODAZZI</t>
  </si>
  <si>
    <t>BECERRIL</t>
  </si>
  <si>
    <t>EL COPEY</t>
  </si>
  <si>
    <t>LA PAZ</t>
  </si>
  <si>
    <t>PUEBLO BELLO</t>
  </si>
  <si>
    <t>VALLEDUPAR</t>
  </si>
  <si>
    <t>Total CESAR</t>
  </si>
  <si>
    <t>CHOCÓ</t>
  </si>
  <si>
    <t>ALTO BAUDO</t>
  </si>
  <si>
    <t>ATRATO</t>
  </si>
  <si>
    <t>BAHIA SOLANO</t>
  </si>
  <si>
    <t>BOJAYA</t>
  </si>
  <si>
    <t>CANTON DE SAN PABLO</t>
  </si>
  <si>
    <t>CARMEN DE ATRATO</t>
  </si>
  <si>
    <t>CARMEN DEL DARIEN</t>
  </si>
  <si>
    <t>ISTMINA</t>
  </si>
  <si>
    <t>LITORAL DE SAN JUAN</t>
  </si>
  <si>
    <t>LLORÓ</t>
  </si>
  <si>
    <t>MEDIO ATRATO</t>
  </si>
  <si>
    <t>MEDIO BAUDO</t>
  </si>
  <si>
    <t>QUIBDO</t>
  </si>
  <si>
    <t>RIO IRO</t>
  </si>
  <si>
    <t>RIO SUCIO</t>
  </si>
  <si>
    <t>TADO</t>
  </si>
  <si>
    <t>UNGUIA</t>
  </si>
  <si>
    <t>Total CHOCÓ</t>
  </si>
  <si>
    <t>CORDOBA</t>
  </si>
  <si>
    <t>AYAPEL</t>
  </si>
  <si>
    <t>CANALETE</t>
  </si>
  <si>
    <t>PUERTO LIBERTADOR</t>
  </si>
  <si>
    <t>SAN ANDRÉS DE SOTAVENTO</t>
  </si>
  <si>
    <t>TUCHIN</t>
  </si>
  <si>
    <t>Total CORDOBA</t>
  </si>
  <si>
    <t>CUNDINAMARCA</t>
  </si>
  <si>
    <t>CAQUEZA</t>
  </si>
  <si>
    <t>CHOCONTA</t>
  </si>
  <si>
    <t>FACATATIVA</t>
  </si>
  <si>
    <t>FUNZA</t>
  </si>
  <si>
    <t>MADRID</t>
  </si>
  <si>
    <t>MOSQUERA</t>
  </si>
  <si>
    <t>FUSAGASUGA</t>
  </si>
  <si>
    <t>GUASCA</t>
  </si>
  <si>
    <t>GIRARDOT</t>
  </si>
  <si>
    <t>ANAPOIMA</t>
  </si>
  <si>
    <t>APULO</t>
  </si>
  <si>
    <t>CACHIPAY</t>
  </si>
  <si>
    <t>EL COLEGIO</t>
  </si>
  <si>
    <t>LA MESA</t>
  </si>
  <si>
    <t>QUIPILE</t>
  </si>
  <si>
    <t>SAN ANTONIO DEL TEQUENDAMA</t>
  </si>
  <si>
    <t>TENA</t>
  </si>
  <si>
    <t>PACHO</t>
  </si>
  <si>
    <t>SAN JUAN DE RIOSECO</t>
  </si>
  <si>
    <t>SOACHA</t>
  </si>
  <si>
    <t>GUACHETA</t>
  </si>
  <si>
    <t>UBATE</t>
  </si>
  <si>
    <t>GUADUAS</t>
  </si>
  <si>
    <t>SASAIMA</t>
  </si>
  <si>
    <t>VILLETA</t>
  </si>
  <si>
    <t>CHIA</t>
  </si>
  <si>
    <t>COGUA</t>
  </si>
  <si>
    <t>NEMOCON</t>
  </si>
  <si>
    <t>SAN CAYETANO</t>
  </si>
  <si>
    <t>ZIPAQUIRA</t>
  </si>
  <si>
    <t>Total CUNDINAMARCA</t>
  </si>
  <si>
    <t>GUAVIARE</t>
  </si>
  <si>
    <t>CALAMAR</t>
  </si>
  <si>
    <t>EL RETORNO</t>
  </si>
  <si>
    <t>MIRAFLORES</t>
  </si>
  <si>
    <t>SAN JOSÉ DEL GUAVIARE</t>
  </si>
  <si>
    <t>Total GUAVIARE</t>
  </si>
  <si>
    <t>HUILA</t>
  </si>
  <si>
    <t>ALGECIRAS</t>
  </si>
  <si>
    <t>CAMPOALEGRE</t>
  </si>
  <si>
    <t>SAN AGUSTÍN</t>
  </si>
  <si>
    <t>PITALITO</t>
  </si>
  <si>
    <t>Total HUILA</t>
  </si>
  <si>
    <t>LA GUAJIRA</t>
  </si>
  <si>
    <t>ALBANIA</t>
  </si>
  <si>
    <t>BARRANCAS</t>
  </si>
  <si>
    <t>DIBULLA</t>
  </si>
  <si>
    <t>DISTRACCIÓN</t>
  </si>
  <si>
    <t>FONSECA</t>
  </si>
  <si>
    <t>HATONUEVO</t>
  </si>
  <si>
    <t>LA JAGUA</t>
  </si>
  <si>
    <t>MAICAO</t>
  </si>
  <si>
    <t>MANAURE</t>
  </si>
  <si>
    <t>RIOHACHA</t>
  </si>
  <si>
    <t xml:space="preserve">SAN JUAN </t>
  </si>
  <si>
    <t>URIBIA</t>
  </si>
  <si>
    <t>URUMITA</t>
  </si>
  <si>
    <t>Total LA GUAJIRA</t>
  </si>
  <si>
    <t>MAGDALENA</t>
  </si>
  <si>
    <t>ARACATACA</t>
  </si>
  <si>
    <t>CIÉNAGA</t>
  </si>
  <si>
    <t>EL BANCO</t>
  </si>
  <si>
    <t>EL RETÉN</t>
  </si>
  <si>
    <t>FUNDACIÓN</t>
  </si>
  <si>
    <t>PIVIJAY</t>
  </si>
  <si>
    <t>SABANAS DE SAN ANGEL</t>
  </si>
  <si>
    <t>SANTA ANA</t>
  </si>
  <si>
    <t>SANTA MARTA NORTE</t>
  </si>
  <si>
    <t>SANTA MARTA SUR</t>
  </si>
  <si>
    <t>PUEBLO VIEJO</t>
  </si>
  <si>
    <t>PIJIÑO DEL CARMEN</t>
  </si>
  <si>
    <t>SANTA BARBARA DE PINTO</t>
  </si>
  <si>
    <t>SAN ZENON</t>
  </si>
  <si>
    <t>SITIO NUEVO</t>
  </si>
  <si>
    <t>NUEVA GRANADA</t>
  </si>
  <si>
    <t>GUAMAL</t>
  </si>
  <si>
    <t xml:space="preserve">CHIBOLO </t>
  </si>
  <si>
    <t>ALGARROBO</t>
  </si>
  <si>
    <t>ZAPAYAN</t>
  </si>
  <si>
    <t>Total MAGDALENA</t>
  </si>
  <si>
    <t>META</t>
  </si>
  <si>
    <t>MAPIRIPÁN</t>
  </si>
  <si>
    <t>PUERTO CONCORDIA</t>
  </si>
  <si>
    <t>PUERTO GAITÁN</t>
  </si>
  <si>
    <t>VILLAVICENCIO</t>
  </si>
  <si>
    <t>Total META</t>
  </si>
  <si>
    <t>NARIÑO</t>
  </si>
  <si>
    <t>ALBÁN</t>
  </si>
  <si>
    <t>ANCUYÁ</t>
  </si>
  <si>
    <t>ARBOLEDA</t>
  </si>
  <si>
    <t>BARBACOAS</t>
  </si>
  <si>
    <t>BELÉN</t>
  </si>
  <si>
    <t>BUESACO</t>
  </si>
  <si>
    <t>CHACHAGUÍ</t>
  </si>
  <si>
    <t>COLÓN</t>
  </si>
  <si>
    <t>CONSACA</t>
  </si>
  <si>
    <t>EL CHARCO</t>
  </si>
  <si>
    <t>EL PEÑOL</t>
  </si>
  <si>
    <t>EL ROSARIO</t>
  </si>
  <si>
    <t>EL TABLÓN DE GÓMEZ</t>
  </si>
  <si>
    <t>EL TAMBO</t>
  </si>
  <si>
    <t>FRANCISCO PIZARRO</t>
  </si>
  <si>
    <t>GUAITARILLA</t>
  </si>
  <si>
    <t>IPIALES</t>
  </si>
  <si>
    <t>LA CRUZ</t>
  </si>
  <si>
    <t>LA FLORIDA</t>
  </si>
  <si>
    <t>LA TOLA</t>
  </si>
  <si>
    <t>LA UNIÓN</t>
  </si>
  <si>
    <t>LEIVA</t>
  </si>
  <si>
    <t>LINARES</t>
  </si>
  <si>
    <t>LOS ANDES</t>
  </si>
  <si>
    <t>MAGUÍ</t>
  </si>
  <si>
    <t>MALLAMA</t>
  </si>
  <si>
    <t>OLAYA HERRERA</t>
  </si>
  <si>
    <t>PASTO</t>
  </si>
  <si>
    <t>POLICARPA</t>
  </si>
  <si>
    <t>POTOSÍ</t>
  </si>
  <si>
    <t>RICAURTE</t>
  </si>
  <si>
    <t>ROBERTO PAYÁN</t>
  </si>
  <si>
    <t>SAMANIEGO</t>
  </si>
  <si>
    <t>SAN BERNARDO</t>
  </si>
  <si>
    <t>SAN LORENZO</t>
  </si>
  <si>
    <t>SAN PEDRO DE CARTAGO</t>
  </si>
  <si>
    <t>SANDONÁ</t>
  </si>
  <si>
    <t>SANTA BÁRBARA</t>
  </si>
  <si>
    <t>SANTACRUZ</t>
  </si>
  <si>
    <t>SAPUYES</t>
  </si>
  <si>
    <t>TANGUA</t>
  </si>
  <si>
    <t>TUMACO</t>
  </si>
  <si>
    <t>TÚQUERRES</t>
  </si>
  <si>
    <t>YACUANQUER</t>
  </si>
  <si>
    <t>Total NARIÑO</t>
  </si>
  <si>
    <t>NORTE DE SANTANDER</t>
  </si>
  <si>
    <t>ABREGO</t>
  </si>
  <si>
    <t>CUCUTÁ</t>
  </si>
  <si>
    <t>CONVENCIÓN</t>
  </si>
  <si>
    <t>EL CARMEN</t>
  </si>
  <si>
    <t>HACARÍ</t>
  </si>
  <si>
    <t>LA ESPERANZA</t>
  </si>
  <si>
    <t>OCAÑA</t>
  </si>
  <si>
    <t>SAN CALIXTO</t>
  </si>
  <si>
    <t>SARDINATA</t>
  </si>
  <si>
    <t>TEORAMA</t>
  </si>
  <si>
    <t>Total NORTE DE SANTANDER</t>
  </si>
  <si>
    <t>PUTUMAYO</t>
  </si>
  <si>
    <t>MOCOA</t>
  </si>
  <si>
    <t>PUERTO ASÍS</t>
  </si>
  <si>
    <t>PUERTO CAICEDO</t>
  </si>
  <si>
    <t>PUERTO GUZMÁN</t>
  </si>
  <si>
    <t>VALLE DEL GUAMUEZ</t>
  </si>
  <si>
    <t>VILLAGARZON</t>
  </si>
  <si>
    <t>SIBUNDOY</t>
  </si>
  <si>
    <t>SAN FRANCISCO</t>
  </si>
  <si>
    <t>SANTIAGO</t>
  </si>
  <si>
    <t>PIAMONTE (CAUCA)</t>
  </si>
  <si>
    <t>ORITO</t>
  </si>
  <si>
    <t>SAN MIGUEL</t>
  </si>
  <si>
    <t>Total PUTUMAYO</t>
  </si>
  <si>
    <t xml:space="preserve">BELEN DE UMBRIA </t>
  </si>
  <si>
    <t>DOSQUEBRADAS</t>
  </si>
  <si>
    <t>GUATICA</t>
  </si>
  <si>
    <t>MARSELLA</t>
  </si>
  <si>
    <t>MISTRATÓ</t>
  </si>
  <si>
    <t>PEREIRA</t>
  </si>
  <si>
    <t xml:space="preserve">PUEBLO RICO </t>
  </si>
  <si>
    <t xml:space="preserve">QUINCHIA </t>
  </si>
  <si>
    <t xml:space="preserve">SANTA ROSA </t>
  </si>
  <si>
    <t>LA VIRGINIA</t>
  </si>
  <si>
    <t>LA CELIA</t>
  </si>
  <si>
    <t>Total RISARALDA</t>
  </si>
  <si>
    <t>CAIMITO</t>
  </si>
  <si>
    <t>COLOSO</t>
  </si>
  <si>
    <t>COVEÑAS</t>
  </si>
  <si>
    <t>PALMITO</t>
  </si>
  <si>
    <t>SAN BENITO</t>
  </si>
  <si>
    <t>SAN MARCOS</t>
  </si>
  <si>
    <t>SAN ONOFRE</t>
  </si>
  <si>
    <t>TOLÚ</t>
  </si>
  <si>
    <t>OVEJAS</t>
  </si>
  <si>
    <t>GUARANDA</t>
  </si>
  <si>
    <t>MAJAGUAL</t>
  </si>
  <si>
    <t>SUCRE - SUCRE</t>
  </si>
  <si>
    <t xml:space="preserve">SINCELEJO  </t>
  </si>
  <si>
    <t>Total SUCRE</t>
  </si>
  <si>
    <t>TOLIMA</t>
  </si>
  <si>
    <t>ESPINAL</t>
  </si>
  <si>
    <t>FLANDES</t>
  </si>
  <si>
    <t>GUAMO</t>
  </si>
  <si>
    <t>LIBANO</t>
  </si>
  <si>
    <t>MARIQUITA</t>
  </si>
  <si>
    <t>ROVIRA</t>
  </si>
  <si>
    <t>VENADILLO</t>
  </si>
  <si>
    <t>IBAGUE</t>
  </si>
  <si>
    <t>ORTEGA</t>
  </si>
  <si>
    <t>COYAIMA</t>
  </si>
  <si>
    <t>SALDAÑA</t>
  </si>
  <si>
    <t>NATAGAIMA</t>
  </si>
  <si>
    <t>CHAPARRAL</t>
  </si>
  <si>
    <t>PURIFICACION</t>
  </si>
  <si>
    <t>ARMERO</t>
  </si>
  <si>
    <t>VALLE DE SAN JUAN</t>
  </si>
  <si>
    <t>Total TOLIMA</t>
  </si>
  <si>
    <t>VALLE</t>
  </si>
  <si>
    <t xml:space="preserve">BUENAVENTURA </t>
  </si>
  <si>
    <t>Total VALLE</t>
  </si>
  <si>
    <t>VICHADA</t>
  </si>
  <si>
    <t>CUMARIBO</t>
  </si>
  <si>
    <t>LA PRIMAVERA</t>
  </si>
  <si>
    <t>PUERTO CARREÑO</t>
  </si>
  <si>
    <t>SANTA ROSALÍA</t>
  </si>
  <si>
    <t>Total VICHADA</t>
  </si>
  <si>
    <t>Total general</t>
  </si>
  <si>
    <r>
      <t xml:space="preserve">CANTIDAD DE PAQUETES Y PUNTOS DE ATENCIÓN </t>
    </r>
    <r>
      <rPr>
        <b/>
        <sz val="11"/>
        <color rgb="FFFF0000"/>
        <rFont val="Calibri"/>
        <family val="2"/>
        <scheme val="minor"/>
      </rPr>
      <t>CENTROS DE RECUPERACIÓN NUTRICIONAL</t>
    </r>
    <r>
      <rPr>
        <b/>
        <sz val="11"/>
        <color theme="1"/>
        <rFont val="Calibri"/>
        <family val="2"/>
        <scheme val="minor"/>
      </rPr>
      <t xml:space="preserve"> - CRN, 2016</t>
    </r>
  </si>
  <si>
    <t>DIRECCIÓN CRN</t>
  </si>
  <si>
    <t xml:space="preserve">TIPO 1 sin lactancia materna </t>
  </si>
  <si>
    <t>TIPO 1 con lactancia materna</t>
  </si>
  <si>
    <t>TIPO 2</t>
  </si>
  <si>
    <t>CANTIDAD MENSUAL</t>
  </si>
  <si>
    <t>CANTIDAD ANUAL (12 MESES)</t>
  </si>
  <si>
    <t>Cartagena</t>
  </si>
  <si>
    <t>Carrera 35 # 36 - 91</t>
  </si>
  <si>
    <t>Total BOLÍVAR</t>
  </si>
  <si>
    <t>Agustín Codazzi (Iroka)</t>
  </si>
  <si>
    <t>IROKA - NANAECHPO</t>
  </si>
  <si>
    <t>Valledupar (Sabana de Crespo)</t>
  </si>
  <si>
    <t>Gunaruwun</t>
  </si>
  <si>
    <t>Alto Baudó</t>
  </si>
  <si>
    <t>Alto Baudó, Pie de Pató</t>
  </si>
  <si>
    <t>Istmina</t>
  </si>
  <si>
    <t>Barrio Cubis, Sector La Normal</t>
  </si>
  <si>
    <t>Quibdó</t>
  </si>
  <si>
    <t>Carrera 8va No. 28 - 29 Barrio El Silencio</t>
  </si>
  <si>
    <t>Riosucio</t>
  </si>
  <si>
    <t xml:space="preserve">Barrio Benjamín </t>
  </si>
  <si>
    <t xml:space="preserve">Tuchín </t>
  </si>
  <si>
    <t>Calle 12, carrera 11 - 33</t>
  </si>
  <si>
    <t>Total CÓRDOBA</t>
  </si>
  <si>
    <t>San José de Guaviare</t>
  </si>
  <si>
    <t>Transversal 23 No. 10-85 Barrio El Dorado</t>
  </si>
  <si>
    <t>Riohacha 1</t>
  </si>
  <si>
    <t>Calle 14 No. 15 - 141</t>
  </si>
  <si>
    <t>Riohacha 2 HOSPITAL</t>
  </si>
  <si>
    <t>Calle 12 No. 15 - 00 Avenida Los Estudiantes</t>
  </si>
  <si>
    <t>San Juan del Cesar (Achintikwua)</t>
  </si>
  <si>
    <t>Comunidad Indígena Achintukua</t>
  </si>
  <si>
    <t>Ciénaga</t>
  </si>
  <si>
    <t>Calle 4ta No. 11 - 44 Barrio París</t>
  </si>
  <si>
    <t>Santa Marta</t>
  </si>
  <si>
    <t>Calle 24 No. 16 - 08 Barrio Alcazares</t>
  </si>
  <si>
    <t>Barbacoas (El Diviso)</t>
  </si>
  <si>
    <t>Predio el Verde - el Diviso</t>
  </si>
  <si>
    <t>El Charco</t>
  </si>
  <si>
    <t>Carrera 3ra No. 10A - 04</t>
  </si>
  <si>
    <t xml:space="preserve">Tumaco </t>
  </si>
  <si>
    <t>Calle Nariño Cs 51</t>
  </si>
  <si>
    <t>San Onofre</t>
  </si>
  <si>
    <t>Carrera 21 No. 14 - 95</t>
  </si>
  <si>
    <t>VAUPÉS</t>
  </si>
  <si>
    <t>Mitú</t>
  </si>
  <si>
    <t>Avenida 15 No. 9 - 24</t>
  </si>
  <si>
    <t>Total VAUPÉS</t>
  </si>
  <si>
    <r>
      <t xml:space="preserve">PUNTOS DE ATENCIÓN RECUPERACIÓN NUTRICIONAL </t>
    </r>
    <r>
      <rPr>
        <b/>
        <sz val="11"/>
        <color rgb="FFFF0000"/>
        <rFont val="Calibri"/>
        <family val="2"/>
        <scheme val="minor"/>
      </rPr>
      <t>CON ENFOQUE COMUNTIARIO</t>
    </r>
    <r>
      <rPr>
        <b/>
        <sz val="11"/>
        <color theme="1"/>
        <rFont val="Calibri"/>
        <family val="2"/>
        <scheme val="minor"/>
      </rPr>
      <t xml:space="preserve"> - RNEC, 2016</t>
    </r>
  </si>
  <si>
    <t>Leticia, Puerto Nariño y Tarapacá</t>
  </si>
  <si>
    <t>ATLÁNTICO</t>
  </si>
  <si>
    <t>Barranquilla y Repelón</t>
  </si>
  <si>
    <t>Sabanalarga, Luruaco y Manatí</t>
  </si>
  <si>
    <t>Total ATLÁNTICO</t>
  </si>
  <si>
    <t>Cartagena (Ararca)</t>
  </si>
  <si>
    <t>Mompox</t>
  </si>
  <si>
    <t>Pinillos</t>
  </si>
  <si>
    <t>Santa Rosa</t>
  </si>
  <si>
    <t>María La Baja</t>
  </si>
  <si>
    <t>La Dorada</t>
  </si>
  <si>
    <t>Manzanares</t>
  </si>
  <si>
    <t>Manzanares, Marquetalia y Pensilvania</t>
  </si>
  <si>
    <t>CAQUETÁ</t>
  </si>
  <si>
    <t>Milán</t>
  </si>
  <si>
    <t>Total CAQUETÁ</t>
  </si>
  <si>
    <t>Caldono</t>
  </si>
  <si>
    <t>Timbiqui y Guapi</t>
  </si>
  <si>
    <t>Almaguer</t>
  </si>
  <si>
    <t>Santander de Quilichao y otros</t>
  </si>
  <si>
    <t>Popayán</t>
  </si>
  <si>
    <t>Pueblo Bello</t>
  </si>
  <si>
    <t xml:space="preserve">Pueblo Bello 2 </t>
  </si>
  <si>
    <t>Tierralta</t>
  </si>
  <si>
    <t>Carmen de Atrato</t>
  </si>
  <si>
    <t>Bagadó (Alto Andágueda)</t>
  </si>
  <si>
    <t>Bojayá</t>
  </si>
  <si>
    <t>Bajo Baudó (Pizarro)</t>
  </si>
  <si>
    <t>Carmen del Darién</t>
  </si>
  <si>
    <t>Riosucio (panga móvil)</t>
  </si>
  <si>
    <t>GUAINÍA</t>
  </si>
  <si>
    <t>Corregimiento de Barrancominas</t>
  </si>
  <si>
    <t>Puerto Inírida</t>
  </si>
  <si>
    <t>Total GUAINÍA</t>
  </si>
  <si>
    <t>Manaure 1</t>
  </si>
  <si>
    <t>Manure 2</t>
  </si>
  <si>
    <t>Manaure 3</t>
  </si>
  <si>
    <t>Manaure 4</t>
  </si>
  <si>
    <t>Uribia 1</t>
  </si>
  <si>
    <t>Uribia 2</t>
  </si>
  <si>
    <t>Uribia 3</t>
  </si>
  <si>
    <t>Uribia 4</t>
  </si>
  <si>
    <t xml:space="preserve">Maicao </t>
  </si>
  <si>
    <t>Riohacha</t>
  </si>
  <si>
    <t>Dibulla</t>
  </si>
  <si>
    <t>Distracción, Fonseca, Hatonuevo y Barrancas</t>
  </si>
  <si>
    <t>Sabanas de San Ángel</t>
  </si>
  <si>
    <t>El Banco</t>
  </si>
  <si>
    <t>Sitio Nuevo, Concordia, Santa Marta, Pueblo Viejo</t>
  </si>
  <si>
    <t>Puerto Gaitán</t>
  </si>
  <si>
    <t>Mapiripán</t>
  </si>
  <si>
    <t xml:space="preserve">Macarena </t>
  </si>
  <si>
    <t xml:space="preserve">Ricaurte </t>
  </si>
  <si>
    <t>Barbacoas</t>
  </si>
  <si>
    <t>Olaya Herrera</t>
  </si>
  <si>
    <t>Puerto Leguízamo</t>
  </si>
  <si>
    <t>Mistrató</t>
  </si>
  <si>
    <t>Santa Cecilia</t>
  </si>
  <si>
    <t xml:space="preserve">Coyaima </t>
  </si>
  <si>
    <t>VALLE DEL CAUCA</t>
  </si>
  <si>
    <t>Buenaventura</t>
  </si>
  <si>
    <t>Cartago</t>
  </si>
  <si>
    <t>Cali</t>
  </si>
  <si>
    <t>Total VALLE DEL CAUCA</t>
  </si>
  <si>
    <t>Cumaribo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</si>
</sst>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4" fillId="0" borderId="0" xfId="0" applyFont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4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vertical="center"/>
    </xf>
    <xf numFmtId="1" fontId="7" fillId="0" borderId="4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1" fontId="4" fillId="0" borderId="4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7" fillId="0" borderId="4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3" xfId="0" applyFont="1" applyFill="1" applyBorder="1" applyAlignment="1">
      <alignment horizontal="left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0" fillId="0" borderId="8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inson.parada/UNIDAD%20D/ROBINSON.PARADA/Mis%20documentos/ESTUDIO%20DE%20MERCADO/2015/23%20CRN/ok_160119%20-%20RN%20-%20SDC%20POR%20RAC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5_09_ICBF_GT_v.3-20_mese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9.31\ArchivosICBF\Users\Engree.Duica\Documents\INVESTIGACION%20DE%20MERCADOS\PROCESOS\2013\EQUIPOS%20DE%20METROLOGIA\EQUIPOS%20METROLOGIA%20-%20SDI%200207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dwin.insuasti\Configuraci&#243;n%20local\Archivos%20temporales%20de%20Internet\Content.Outlook\8RFPJW8T\RNA%20-%20SDC%20INTEGRAL%20121112%20COTIZACION%20%20-%20GUAJI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rvicios%20de%20Outsourcing%20ICBF%20v2.0%2007092015%20_%2020%20meses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AMENES%20MEDICOS-%20140213%20-CC2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ndres%20Mutis\DLyA\MODELO%20DE%20COSTOS%20DESAYUNOS%20INFANTILES%20CON%20AMOR\Revisado_Edilberto_Desayunos_Infantiles_con_Amor_Nov_26_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dwin.insuasti\Configuraci&#243;n%20local\Archivos%20temporales%20de%20Internet\Content.Outlook\NVRYNFSZ\Detalle_Costos_Recuperacion_Nutricional_01-11-201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9.31\ArchivosICBF\Users\Engree.Duica\AppData\Local\Microsoft\Windows\Temporary%20Internet%20Files\Content.Outlook\E4EMGSL4\DEVUELTOS\EQUIPOS%20DE%20METROLOGIA\SDI\EQUIPOS%20METROLOGIA%20-%20SDI%200207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QUETES-RN 1.000"/>
      <sheetName val="RN 1.000"/>
      <sheetName val="PAQUETES CRN  "/>
      <sheetName val="CRN"/>
      <sheetName val="PAQUETES-RNEC "/>
      <sheetName val="RNEC"/>
      <sheetName val="RESUMEN CANT. RACIONES"/>
      <sheetName val="Cotizaciones --&gt;"/>
      <sheetName val="AMAZONAS"/>
      <sheetName val="ARAUCA"/>
      <sheetName val="ATLANTICO"/>
      <sheetName val="BOLIVAR"/>
      <sheetName val="CALDAS"/>
      <sheetName val="CAQUETA"/>
      <sheetName val="CASANARE"/>
      <sheetName val="CAUCA"/>
      <sheetName val="CESAR"/>
      <sheetName val="CHOCHO"/>
      <sheetName val="CORDOBA"/>
      <sheetName val="CUNDINAMARCA"/>
      <sheetName val="GUANIA"/>
      <sheetName val="GUAJIRA"/>
      <sheetName val="GUAVIARE"/>
      <sheetName val="HUILA"/>
      <sheetName val="MAGDALENA"/>
      <sheetName val="META"/>
      <sheetName val="NARIÑO"/>
      <sheetName val="NTE SANTANDER"/>
      <sheetName val="PUTUMAYO"/>
      <sheetName val="RISARALDA"/>
      <sheetName val="SUCRE"/>
      <sheetName val="TOLIMA"/>
      <sheetName val="VALLE"/>
      <sheetName val="VAUPES"/>
      <sheetName val="VICHA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de Cambios"/>
      <sheetName val="VALIDACION"/>
      <sheetName val="HOJA DE CONTROL"/>
      <sheetName val="ANALISIS OFFSHORE"/>
      <sheetName val="-OTROS PRECIO-"/>
      <sheetName val="PRICING"/>
      <sheetName val="COT ESCENARIO 1"/>
      <sheetName val="DATOS ENTRADA"/>
      <sheetName val="PARÁMETROS"/>
      <sheetName val="RESUMEN"/>
      <sheetName val="DASHBOARD"/>
      <sheetName val="Cash Flow (COP)"/>
      <sheetName val="DETALLE INGRESOS"/>
      <sheetName val="DETALLE COSTES"/>
      <sheetName val="COSTES SSPP"/>
      <sheetName val="COSTES NO SSPP"/>
      <sheetName val="HW&amp;SW"/>
      <sheetName val="Costes SIEM - Firewalls"/>
      <sheetName val="TRANSICIÓN"/>
      <sheetName val="SERVICIOS - AT"/>
      <sheetName val="SERVICIOS - GU MICRO"/>
      <sheetName val="SERVICIOS - GU CAU"/>
      <sheetName val="SERVICIOS - GT"/>
      <sheetName val="SERVICIOS - FLEX-iT"/>
      <sheetName val="PIRÁMIDES"/>
      <sheetName val="LINEA BASE"/>
      <sheetName val="CONFIGURACIÓN"/>
      <sheetName val="TASAS"/>
      <sheetName val="DATOS MAESTROS"/>
      <sheetName val="NOTAS"/>
      <sheetName val="CALENDA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E1">
            <v>3300</v>
          </cell>
        </row>
        <row r="2">
          <cell r="E2">
            <v>3450</v>
          </cell>
        </row>
      </sheetData>
      <sheetData sheetId="8">
        <row r="70">
          <cell r="C70">
            <v>0.05</v>
          </cell>
        </row>
        <row r="71">
          <cell r="C71">
            <v>0.05</v>
          </cell>
        </row>
        <row r="72">
          <cell r="C72">
            <v>0.05</v>
          </cell>
        </row>
        <row r="73">
          <cell r="C73">
            <v>0.05</v>
          </cell>
        </row>
        <row r="74">
          <cell r="C74">
            <v>0.05</v>
          </cell>
        </row>
        <row r="75">
          <cell r="C75">
            <v>0.05</v>
          </cell>
        </row>
        <row r="76">
          <cell r="C76">
            <v>0.05</v>
          </cell>
        </row>
        <row r="77">
          <cell r="C77">
            <v>0.05</v>
          </cell>
        </row>
        <row r="78">
          <cell r="C78">
            <v>0.05</v>
          </cell>
        </row>
        <row r="79">
          <cell r="C79">
            <v>0.05</v>
          </cell>
        </row>
        <row r="80">
          <cell r="D80">
            <v>5.0000000000000017E-2</v>
          </cell>
        </row>
      </sheetData>
      <sheetData sheetId="9"/>
      <sheetData sheetId="10">
        <row r="20">
          <cell r="D20">
            <v>0.1</v>
          </cell>
        </row>
      </sheetData>
      <sheetData sheetId="11">
        <row r="10">
          <cell r="D10">
            <v>30</v>
          </cell>
        </row>
        <row r="68">
          <cell r="O68">
            <v>0.35000000000000014</v>
          </cell>
        </row>
      </sheetData>
      <sheetData sheetId="12"/>
      <sheetData sheetId="13"/>
      <sheetData sheetId="14"/>
      <sheetData sheetId="15">
        <row r="24">
          <cell r="B24" t="str">
            <v>INVERSIONES</v>
          </cell>
        </row>
        <row r="25">
          <cell r="B25" t="str">
            <v>MTO. HW &amp; SW</v>
          </cell>
        </row>
        <row r="26">
          <cell r="B26" t="str">
            <v>GESTIÓN</v>
          </cell>
        </row>
        <row r="27">
          <cell r="B27" t="str">
            <v>GENERALES</v>
          </cell>
        </row>
        <row r="28">
          <cell r="B28" t="str">
            <v>COMUNICACIONES</v>
          </cell>
        </row>
        <row r="29">
          <cell r="B29" t="str">
            <v>ALCANCE SERVICIO</v>
          </cell>
        </row>
        <row r="30">
          <cell r="B30" t="str">
            <v>PUESTO TRABAJO</v>
          </cell>
        </row>
        <row r="31">
          <cell r="B31" t="str">
            <v>COMERCIALES</v>
          </cell>
        </row>
        <row r="32">
          <cell r="B32" t="str">
            <v>FLEX-IT</v>
          </cell>
        </row>
        <row r="33">
          <cell r="B33" t="str">
            <v>SERVICIOS 3os</v>
          </cell>
        </row>
      </sheetData>
      <sheetData sheetId="16">
        <row r="314">
          <cell r="C314" t="str">
            <v>Centro de cómputo</v>
          </cell>
        </row>
        <row r="315">
          <cell r="C315" t="str">
            <v>Servidores</v>
          </cell>
        </row>
        <row r="316">
          <cell r="C316" t="str">
            <v>Seguridad</v>
          </cell>
        </row>
        <row r="317">
          <cell r="C317" t="str">
            <v>SOC</v>
          </cell>
        </row>
        <row r="318">
          <cell r="C318" t="str">
            <v>Almacenamiento y Backup</v>
          </cell>
        </row>
        <row r="319">
          <cell r="C319" t="str">
            <v>Correo electrónico y Lync</v>
          </cell>
        </row>
        <row r="320">
          <cell r="C320" t="str">
            <v>Aplicaciones y BBDD</v>
          </cell>
        </row>
        <row r="321">
          <cell r="C321" t="str">
            <v>Gestión y monitoreo</v>
          </cell>
        </row>
        <row r="322">
          <cell r="C322" t="str">
            <v>Redes de área local LAN y WAN</v>
          </cell>
        </row>
        <row r="323">
          <cell r="C323" t="str">
            <v>Internet móvil</v>
          </cell>
        </row>
        <row r="324">
          <cell r="C324" t="str">
            <v>REPARTO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8">
          <cell r="C8">
            <v>18</v>
          </cell>
        </row>
        <row r="9">
          <cell r="C9">
            <v>42370</v>
          </cell>
          <cell r="F9">
            <v>2016</v>
          </cell>
        </row>
        <row r="10">
          <cell r="C10">
            <v>42916</v>
          </cell>
        </row>
        <row r="12">
          <cell r="C12">
            <v>9</v>
          </cell>
        </row>
        <row r="17">
          <cell r="D17">
            <v>12</v>
          </cell>
          <cell r="E17">
            <v>0</v>
          </cell>
        </row>
        <row r="18">
          <cell r="E18">
            <v>6</v>
          </cell>
          <cell r="F18">
            <v>0</v>
          </cell>
        </row>
        <row r="19">
          <cell r="F19">
            <v>0</v>
          </cell>
          <cell r="G19">
            <v>0</v>
          </cell>
        </row>
        <row r="20">
          <cell r="G20">
            <v>0</v>
          </cell>
          <cell r="H20">
            <v>0</v>
          </cell>
        </row>
        <row r="21">
          <cell r="H21">
            <v>0</v>
          </cell>
          <cell r="I21">
            <v>0</v>
          </cell>
        </row>
        <row r="22">
          <cell r="I22">
            <v>0</v>
          </cell>
          <cell r="J22">
            <v>0</v>
          </cell>
        </row>
        <row r="23">
          <cell r="J23">
            <v>0</v>
          </cell>
          <cell r="K23">
            <v>0</v>
          </cell>
        </row>
        <row r="24">
          <cell r="K24">
            <v>0</v>
          </cell>
          <cell r="L24">
            <v>0</v>
          </cell>
        </row>
        <row r="25">
          <cell r="L25">
            <v>0</v>
          </cell>
          <cell r="M25">
            <v>0</v>
          </cell>
        </row>
        <row r="26">
          <cell r="M26">
            <v>0</v>
          </cell>
          <cell r="N26">
            <v>0</v>
          </cell>
        </row>
        <row r="29">
          <cell r="D29">
            <v>12</v>
          </cell>
          <cell r="E29">
            <v>6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47">
          <cell r="B47" t="str">
            <v>COLOMBIA</v>
          </cell>
          <cell r="C47">
            <v>2200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</sheetData>
      <sheetData sheetId="27">
        <row r="7">
          <cell r="D7" t="str">
            <v>DD - Director III (16 - DIII) - 197,99</v>
          </cell>
        </row>
        <row r="8">
          <cell r="D8" t="str">
            <v>DX - Director II - 7 (15 - DII) - 160,27</v>
          </cell>
        </row>
        <row r="9">
          <cell r="D9" t="str">
            <v>DP - Director II - 6 (15 - DII) - 116,65</v>
          </cell>
        </row>
        <row r="10">
          <cell r="D10" t="str">
            <v>D0 - Director II - 5 (15 - DII) - 106,78</v>
          </cell>
        </row>
        <row r="11">
          <cell r="D11" t="str">
            <v>DC - Director II - 4 (15 - DII) - 97,97</v>
          </cell>
        </row>
        <row r="12">
          <cell r="D12" t="str">
            <v>DB - Director I - 5 (14 - DI) - 94,28</v>
          </cell>
        </row>
        <row r="13">
          <cell r="D13" t="str">
            <v>GX - Gerente III - 8 (13 - GIII) - 94,26</v>
          </cell>
        </row>
        <row r="14">
          <cell r="D14" t="str">
            <v>D7 - Director II - 3 (15 - DII) - 89,11</v>
          </cell>
        </row>
        <row r="15">
          <cell r="D15" t="str">
            <v>GI - Gerente II - 6 (12 - GII) - 87,99</v>
          </cell>
        </row>
        <row r="16">
          <cell r="D16" t="str">
            <v>DJ - DIRECTOR I - 4.5 (14 - DI) - 87,17</v>
          </cell>
        </row>
        <row r="17">
          <cell r="D17" t="str">
            <v>D2 - Director II - 2.5 (15 - DII) - 82,16</v>
          </cell>
        </row>
        <row r="18">
          <cell r="D18" t="str">
            <v>GY - Gerente III - 7 (13 - GIII) - 80,67</v>
          </cell>
        </row>
        <row r="19">
          <cell r="D19" t="str">
            <v>DZ - Director I - 4 (14 - DI) - 80,06</v>
          </cell>
        </row>
        <row r="20">
          <cell r="D20" t="str">
            <v>DE - Director II - 2 (15 - DII) - 78,57</v>
          </cell>
        </row>
        <row r="21">
          <cell r="D21" t="str">
            <v>DK - DIRECTOR I - 3.5 (14 - DI) - 75,89</v>
          </cell>
        </row>
        <row r="22">
          <cell r="D22" t="str">
            <v>G0 - Gerente III - 6 (13 - GIII) - 73,34</v>
          </cell>
        </row>
        <row r="23">
          <cell r="D23" t="str">
            <v>DW - Director II - 1.5 (15 - DII) - 71,89</v>
          </cell>
        </row>
        <row r="24">
          <cell r="D24" t="str">
            <v>DA - Director I - 3 (14 - DI) - 71,71</v>
          </cell>
        </row>
        <row r="25">
          <cell r="D25" t="str">
            <v>TX - Técnico III - 21 (10 - TIII-3) - 69,76</v>
          </cell>
        </row>
        <row r="26">
          <cell r="D26" t="str">
            <v>GZ - Gerente III - 5 (13 - GIII) - 67,91</v>
          </cell>
        </row>
        <row r="27">
          <cell r="D27" t="str">
            <v>DY - Director I - 2.5 (14 - DI) - 66,76</v>
          </cell>
        </row>
        <row r="28">
          <cell r="D28" t="str">
            <v>G5 - Gerente I - 3 (11 - GI) - 64,7</v>
          </cell>
        </row>
        <row r="29">
          <cell r="D29" t="str">
            <v>DG - Director II - 1 (15 - DII) - 63,9</v>
          </cell>
        </row>
        <row r="30">
          <cell r="D30" t="str">
            <v>GG - Gerente II - 5 (12 - GII) - 63,9</v>
          </cell>
        </row>
        <row r="31">
          <cell r="D31" t="str">
            <v>G1 - Gerente III - 4 (13 - GIII) - 63,51</v>
          </cell>
        </row>
        <row r="32">
          <cell r="D32" t="str">
            <v>CG - Consultor II - 5 (7 - TII-3) - 62,85</v>
          </cell>
        </row>
        <row r="33">
          <cell r="D33" t="str">
            <v>DF - Director I - 2 (14 - DI) - 62,85</v>
          </cell>
        </row>
        <row r="34">
          <cell r="D34" t="str">
            <v>T0 - Técnico III - 20 (10 - TIII-3) - 62,46</v>
          </cell>
        </row>
        <row r="35">
          <cell r="D35" t="str">
            <v>GB - Gerente III - 3 (13 - GIII) - 59,08</v>
          </cell>
        </row>
        <row r="36">
          <cell r="D36" t="str">
            <v>DI - Director I - 1.5 (14 - DI) - 58,54</v>
          </cell>
        </row>
        <row r="37">
          <cell r="D37" t="str">
            <v>C0 - Consultor III - 9 (10 - TIII-3) - 57,61</v>
          </cell>
        </row>
        <row r="38">
          <cell r="D38" t="str">
            <v>GL - Gerente II - 4.1 ( 12 - GII ) - 57,61</v>
          </cell>
        </row>
        <row r="39">
          <cell r="D39" t="str">
            <v>T1 - Técnico III - 19 (10 - TIII-3) - 55,28</v>
          </cell>
        </row>
        <row r="40">
          <cell r="D40" t="str">
            <v>GC - Gerente I - 5 (11 - GI) - 54,47</v>
          </cell>
        </row>
        <row r="41">
          <cell r="D41" t="str">
            <v>RF - Técnico II - 10 (7 - TII-3) - 54,47</v>
          </cell>
        </row>
        <row r="42">
          <cell r="D42" t="str">
            <v>GM - Gerente III - 2.5 (13 - GIII) - 54,43</v>
          </cell>
        </row>
        <row r="43">
          <cell r="D43" t="str">
            <v>G2 - Gerente II - 4 (12 - GII) - 54,32</v>
          </cell>
        </row>
        <row r="44">
          <cell r="D44" t="str">
            <v>DH - Director I - 1 (14 - DI) - 53,42</v>
          </cell>
        </row>
        <row r="45">
          <cell r="D45" t="str">
            <v>T2 - Técnico III - 18 (10 - TIII-3) - 52,84</v>
          </cell>
        </row>
        <row r="46">
          <cell r="D46" t="str">
            <v>SM - Soporte II - 8 (5 - TII-1) - 51,33</v>
          </cell>
        </row>
        <row r="47">
          <cell r="D47" t="str">
            <v>G9 - Gerente II - 3.5 (12 - GII) - 50,84</v>
          </cell>
        </row>
        <row r="48">
          <cell r="D48" t="str">
            <v>T3 - Técnico III - 17 (10 - TIII-3) - 50,49</v>
          </cell>
        </row>
        <row r="49">
          <cell r="D49" t="str">
            <v>GH - Gerente III - 2 (13 - GIII) - 50,28</v>
          </cell>
        </row>
        <row r="50">
          <cell r="D50" t="str">
            <v>GO - Gerente I - 4.5 (11 -GI) - 49,3</v>
          </cell>
        </row>
        <row r="51">
          <cell r="D51" t="str">
            <v>T4 - Técnico III - 16 (10 - TIII-3) - 48,43</v>
          </cell>
        </row>
        <row r="52">
          <cell r="D52" t="str">
            <v>GE - Gerente II - 3 (12 - GII) - 48,19</v>
          </cell>
        </row>
        <row r="53">
          <cell r="D53" t="str">
            <v>G6 - Gerente III - 1.5 (13 - GIII) - 47,24</v>
          </cell>
        </row>
        <row r="54">
          <cell r="D54" t="str">
            <v>T5 - Técnico III - 15 (10 - TIII-3) - 46,47</v>
          </cell>
        </row>
        <row r="55">
          <cell r="D55" t="str">
            <v>C1 - Consultor III - 8 (10 - TIII-3) - 46,26</v>
          </cell>
        </row>
        <row r="56">
          <cell r="D56" t="str">
            <v>G3 - Gerente I - 4 (11 - GI) - 45,26</v>
          </cell>
        </row>
        <row r="57">
          <cell r="D57" t="str">
            <v>T6 - Técnico III - 14 (10 - TIII-3) - 44,65</v>
          </cell>
        </row>
        <row r="58">
          <cell r="D58" t="str">
            <v>G7 - Gerente II - 2.5 (12 - GII) - 44,16</v>
          </cell>
        </row>
        <row r="59">
          <cell r="D59" t="str">
            <v>RA - Técnico II - 9 (7 - TII-3) - 44</v>
          </cell>
        </row>
        <row r="60">
          <cell r="D60" t="str">
            <v>T7 - Técnico III - 13 (10 - TIII-3) - 43,02</v>
          </cell>
        </row>
        <row r="61">
          <cell r="D61" t="str">
            <v>CX - Consultor III - 7 (10 - TIII-3) - 42,64</v>
          </cell>
        </row>
        <row r="62">
          <cell r="D62" t="str">
            <v>GD - Gerente III - 1 (13 - GIII) - 42,43</v>
          </cell>
        </row>
        <row r="63">
          <cell r="D63" t="str">
            <v>G8 - Grente I - 3.5 (11 - GI) - 42,11</v>
          </cell>
        </row>
        <row r="64">
          <cell r="D64" t="str">
            <v>SN - Soporte I - 7 (2 - SOPII) - 42,11</v>
          </cell>
        </row>
        <row r="65">
          <cell r="D65" t="str">
            <v>T8 - Técnico III - 12 (10 - TIII-3) - 41,59</v>
          </cell>
        </row>
        <row r="66">
          <cell r="D66" t="str">
            <v>GF - Gerente II - 2 (12 - GII) - 40,85</v>
          </cell>
        </row>
        <row r="67">
          <cell r="D67" t="str">
            <v>T9 - Técnico III - 11 (10 - TIII-3) - 40,28</v>
          </cell>
        </row>
        <row r="68">
          <cell r="D68" t="str">
            <v>C8 - Consultor II - 4.5 (7 - TII-3) - 40,05</v>
          </cell>
        </row>
        <row r="69">
          <cell r="D69" t="str">
            <v>G4 - Gerente I - 3 (11 - GI) - 39,14</v>
          </cell>
        </row>
        <row r="70">
          <cell r="D70" t="str">
            <v>C2 - Consultor III - 6 (10 - TIII-3) - 39,12</v>
          </cell>
        </row>
        <row r="71">
          <cell r="D71" t="str">
            <v>R1 - Técnico III - 10 (10 - TIII-3) - 38,98</v>
          </cell>
        </row>
        <row r="72">
          <cell r="D72" t="str">
            <v>S0 - Soporte IV - V - 7 (10 - TIII-3) - 38,24</v>
          </cell>
        </row>
        <row r="73">
          <cell r="D73" t="str">
            <v>RI - Tecnico II - 8.5 (7 - TII-3) - 38</v>
          </cell>
        </row>
        <row r="74">
          <cell r="D74" t="str">
            <v>GP - GERENTE II - 1.5 (12 - GIi) - 37,71</v>
          </cell>
        </row>
        <row r="75">
          <cell r="D75" t="str">
            <v>R2 - Técnico III - 9 (10 - TIII-3) - 37,64</v>
          </cell>
        </row>
        <row r="76">
          <cell r="D76" t="str">
            <v>C9 - CONSULTOR III - 5.5 (9 - TIII-2) - 37,12</v>
          </cell>
        </row>
        <row r="77">
          <cell r="D77" t="str">
            <v>CN - CONSULTOR II - 4.45 (7 - TII-3) - 36,97</v>
          </cell>
        </row>
        <row r="78">
          <cell r="D78" t="str">
            <v>SG - Soporte III - 6 (6 - TII-2) - 36,66</v>
          </cell>
        </row>
        <row r="79">
          <cell r="D79" t="str">
            <v>SI - Soporte II - 7 (4 - TI-2) - 36,66</v>
          </cell>
        </row>
        <row r="80">
          <cell r="D80" t="str">
            <v>R3 - Técnico III - 8 (10 - TIII-3) - 36,23</v>
          </cell>
        </row>
        <row r="81">
          <cell r="D81" t="str">
            <v>GN - Gerente I - 2.5 (11 - GI) - 35,95</v>
          </cell>
        </row>
        <row r="82">
          <cell r="D82" t="str">
            <v>CY - Consultor III - 5 (9 - TIII-2) - 35,12</v>
          </cell>
        </row>
        <row r="83">
          <cell r="D83" t="str">
            <v>C7 - Consultor I - 5 (4 - TI-2) - 34,92</v>
          </cell>
        </row>
        <row r="84">
          <cell r="D84" t="str">
            <v>R4 - Técnico III - 7 (9 - TIII-2) - 34,78</v>
          </cell>
        </row>
        <row r="85">
          <cell r="D85" t="str">
            <v>GQ - GERENTE I - 2.5 (11 - GI) - 34,73</v>
          </cell>
        </row>
        <row r="86">
          <cell r="D86" t="str">
            <v>GJ - Gerente II - 1 (12 - GII) - 34,57</v>
          </cell>
        </row>
        <row r="87">
          <cell r="D87" t="str">
            <v>C6 - Consultor II - 4.4 (7 -TII-3) - 33,89</v>
          </cell>
        </row>
        <row r="88">
          <cell r="D88" t="str">
            <v>GA - Gerente I - 2 (11 - GI) - 33,52</v>
          </cell>
        </row>
        <row r="89">
          <cell r="D89" t="str">
            <v>RD - Técnico II - 8 (7 - TII-3) - 33,52</v>
          </cell>
        </row>
        <row r="90">
          <cell r="D90" t="str">
            <v>R5 - Técnico III - 6 (9 - TIII-2) - 33,3</v>
          </cell>
        </row>
        <row r="91">
          <cell r="D91" t="str">
            <v>SA - Soporte IV - V - 6 (10 - TIII-3) - 33,26</v>
          </cell>
        </row>
        <row r="92">
          <cell r="D92" t="str">
            <v>CJ - CONSULTOR III - 4.5 (8 - TIII-1) - 33,19</v>
          </cell>
        </row>
        <row r="93">
          <cell r="D93" t="str">
            <v>R6 - Técnico III - 5 (8 - TIII-1) - 31,61</v>
          </cell>
        </row>
        <row r="94">
          <cell r="D94" t="str">
            <v>RJ - TECNICO II - 7.5 (7 - TII-3) - 31,43</v>
          </cell>
        </row>
        <row r="95">
          <cell r="D95" t="str">
            <v>C3 - Consultor III - 4 (8 - TIII-1) - 31,26</v>
          </cell>
        </row>
        <row r="96">
          <cell r="D96" t="str">
            <v>CO - CONSULTOR II - 4.2 (7 - TII-3) - 31,09</v>
          </cell>
        </row>
        <row r="97">
          <cell r="D97" t="str">
            <v>S1 - Soporte IV - V - 5 (9 - TIII-2) - 29,97</v>
          </cell>
        </row>
        <row r="98">
          <cell r="D98" t="str">
            <v>R7 - Técnico III - 4 (8 - TIII-1) - 29,85</v>
          </cell>
        </row>
        <row r="99">
          <cell r="D99" t="str">
            <v>R8 - Técnico II - 7 (7 - TII-3) - 29,33</v>
          </cell>
        </row>
        <row r="100">
          <cell r="D100" t="str">
            <v>CK - CONSULTOR III - 3.5 (8 - TIII-1) - 29,31</v>
          </cell>
        </row>
        <row r="101">
          <cell r="D101" t="str">
            <v>S8 - Soporte I - 6.5 (2 -SOPII) - 28,76</v>
          </cell>
        </row>
        <row r="102">
          <cell r="D102" t="str">
            <v>GK - Gerente I - 1 (11 - GI) - 28,49</v>
          </cell>
        </row>
        <row r="103">
          <cell r="D103" t="str">
            <v>CR - CONSULTOR I - 4.5 (4 - TII-2) - 28,46</v>
          </cell>
        </row>
        <row r="104">
          <cell r="D104" t="str">
            <v>CD - Consultor II - 4 (7 - TII-3) - 28,28</v>
          </cell>
        </row>
        <row r="105">
          <cell r="D105" t="str">
            <v>R9 - TECNICO III - 3.5 (8 - TIII-1) - 28,28</v>
          </cell>
        </row>
        <row r="106">
          <cell r="D106" t="str">
            <v>SU - Soporte II - 6 (4 - TI-2) - 28,28</v>
          </cell>
        </row>
        <row r="107">
          <cell r="D107" t="str">
            <v>SR - Soporte III - 5 (6 - TII-2) - 27,76</v>
          </cell>
        </row>
        <row r="108">
          <cell r="D108" t="str">
            <v>PP - TECNICO II - 6.5 (6 - TII-2) - 27,74</v>
          </cell>
        </row>
        <row r="109">
          <cell r="D109" t="str">
            <v>CZ - Consultor III - 3 (8 - TIII-1) - 27,35</v>
          </cell>
        </row>
        <row r="110">
          <cell r="D110" t="str">
            <v>SB - Soporte IV - V - 4 (9 - TIII-2) - 27,29</v>
          </cell>
        </row>
        <row r="111">
          <cell r="D111" t="str">
            <v>RC - Técnico III - 3 (8 - TIII-1) - 26,71</v>
          </cell>
        </row>
        <row r="112">
          <cell r="D112" t="str">
            <v>SP - Soporte I - 6 (2 - SOPII) - 26,6</v>
          </cell>
        </row>
        <row r="113">
          <cell r="D113" t="str">
            <v>P0 - Técnico II - 6 (6 - TII-2) - 26,16</v>
          </cell>
        </row>
        <row r="114">
          <cell r="D114" t="str">
            <v>CP - CONSULTOR II - 3.5 (6 - TII-2) - 25,93</v>
          </cell>
        </row>
        <row r="115">
          <cell r="D115" t="str">
            <v>S2 - Soporte IV - V - 3 (8 - TIII-1) - 24,89</v>
          </cell>
        </row>
        <row r="116">
          <cell r="D116" t="str">
            <v>RR - TECNICO III - 2.5 (8 - TIII-1) - 24,88</v>
          </cell>
        </row>
        <row r="117">
          <cell r="D117" t="str">
            <v>CL - CONSULTOR III - 2.5 (8 - TIII-1) - 24,67</v>
          </cell>
        </row>
        <row r="118">
          <cell r="D118" t="str">
            <v>SZ - Soporte III - 4.5 (5 - TII-1) - 24,65</v>
          </cell>
        </row>
        <row r="119">
          <cell r="D119" t="str">
            <v>P1 - Técnico II - 5 (6 - TII-2) - 24,47</v>
          </cell>
        </row>
        <row r="120">
          <cell r="D120" t="str">
            <v>STI13 - Colaborativos Experto - 24,14</v>
          </cell>
        </row>
        <row r="121">
          <cell r="D121" t="str">
            <v>ST - Soporte II - 5 (4 - TI-2) - 24,09</v>
          </cell>
        </row>
        <row r="122">
          <cell r="D122" t="str">
            <v>C4 - Consultor II - 3 (6 - TII-2) - 23,57</v>
          </cell>
        </row>
        <row r="123">
          <cell r="D123" t="str">
            <v>RB - Técnico III - 2 (8 - TIII-1) - 23,05</v>
          </cell>
        </row>
        <row r="124">
          <cell r="D124" t="str">
            <v>S3 - Soporte III - 4 (5 - TII-1) - 23,05</v>
          </cell>
        </row>
        <row r="125">
          <cell r="D125" t="str">
            <v>P2 - Técnico II - 4 (5 - TII-1) - 22,94</v>
          </cell>
        </row>
        <row r="126">
          <cell r="D126" t="str">
            <v>SC - Soporte IV - V - 2 (8 - TIII-1) - 22,77</v>
          </cell>
        </row>
        <row r="127">
          <cell r="D127" t="str">
            <v>CB - Consultor I - 4 (4 - TI-2) - 22</v>
          </cell>
        </row>
        <row r="128">
          <cell r="D128" t="str">
            <v>CE - Consultor III - 2 (8 - TIII-1) - 22</v>
          </cell>
        </row>
        <row r="129">
          <cell r="D129" t="str">
            <v>PA - Técnico I - 5 (4 - TI-2) - 22</v>
          </cell>
        </row>
        <row r="130">
          <cell r="D130" t="str">
            <v>P9 - TECNICO II - 3.5 (5 - TII-1) - 21,69</v>
          </cell>
        </row>
        <row r="131">
          <cell r="D131" t="str">
            <v>CW - CONSULTOR II - 2.5 (5 - TII-1) - 21,21</v>
          </cell>
        </row>
        <row r="132">
          <cell r="D132" t="str">
            <v>SJ - Soporte I - 5 (2 - SOPII) - 21,16</v>
          </cell>
        </row>
        <row r="133">
          <cell r="D133" t="str">
            <v>CS - CONSULTOR I - 3.5 ( (4 - TI-2) - 20,95</v>
          </cell>
        </row>
        <row r="134">
          <cell r="D134" t="str">
            <v>RH - TECNICO III - 1.5 (8 - TIII-1) - 20,69</v>
          </cell>
        </row>
        <row r="135">
          <cell r="D135" t="str">
            <v>SY - Soporte III - 3.5 (5 - TII-1) - 20,54</v>
          </cell>
        </row>
        <row r="136">
          <cell r="D136" t="str">
            <v>P3 - Técnico II - 3 (5 - TII-1) - 20,43</v>
          </cell>
        </row>
        <row r="137">
          <cell r="D137" t="str">
            <v>SX - Soporte II - 4.5 (3 - TI-1) - 20,33</v>
          </cell>
        </row>
        <row r="138">
          <cell r="D138" t="str">
            <v>P4 - Técnico I - 4 (4 - TI-2) - 20,23</v>
          </cell>
        </row>
        <row r="139">
          <cell r="D139" t="str">
            <v>C5 - Consultor I - 3 (4 - TI-2) - 19,9</v>
          </cell>
        </row>
        <row r="140">
          <cell r="D140" t="str">
            <v>CM - CONSULTOR III - 1.5 (8 - TIII-1) - 19,38</v>
          </cell>
        </row>
        <row r="141">
          <cell r="D141" t="str">
            <v>SD - Soporte III - 3 (5 - TII-1) - 19,35</v>
          </cell>
        </row>
        <row r="142">
          <cell r="D142" t="str">
            <v>SE - Soporte II - 4 (3 - TI-1) - 19,17</v>
          </cell>
        </row>
        <row r="143">
          <cell r="D143" t="str">
            <v>STI10 - Operación Senior - 18,96</v>
          </cell>
        </row>
        <row r="144">
          <cell r="D144" t="str">
            <v>P5 - Técnico I - 3 (3 - TI-1) - 18,92</v>
          </cell>
        </row>
        <row r="145">
          <cell r="D145" t="str">
            <v>CC - Consultor II - 2 (5 - TII-1) - 18,86</v>
          </cell>
        </row>
        <row r="146">
          <cell r="D146" t="str">
            <v>STI14 - Colaborativos Senior - 18,52</v>
          </cell>
        </row>
        <row r="147">
          <cell r="D147" t="str">
            <v>PD - TECNICO II - 2.5 (5 - TII-1) - 18,49</v>
          </cell>
        </row>
        <row r="148">
          <cell r="D148" t="str">
            <v>CT - CONSULTOR I - 2.5 (3 - TI-1) - 18,33</v>
          </cell>
        </row>
        <row r="149">
          <cell r="D149" t="str">
            <v>RE - Técnico III - 1 (8 - TIII-1) - 18,33</v>
          </cell>
        </row>
        <row r="150">
          <cell r="D150" t="str">
            <v>SO - Soporte I - 4 (2 - SOPII) - 18,13</v>
          </cell>
        </row>
        <row r="151">
          <cell r="D151" t="str">
            <v>S4 - Soporte III - 2 (5 - TII-1) - 18,02</v>
          </cell>
        </row>
        <row r="152">
          <cell r="D152" t="str">
            <v>SF - Soporte IV - V - 1 (8 - TIII-1) - 17,81</v>
          </cell>
        </row>
        <row r="153">
          <cell r="D153" t="str">
            <v>CQ - CONSULTOR II - 1.5 (5 - TII-1) - 17,73</v>
          </cell>
        </row>
        <row r="154">
          <cell r="D154" t="str">
            <v>P8 - Tencico I - 2.5 (3 - TI-1) - 17,46</v>
          </cell>
        </row>
        <row r="155">
          <cell r="D155" t="str">
            <v>SW - Soporte II - 3.5 (3 - TI-1) - 17,46</v>
          </cell>
        </row>
        <row r="156">
          <cell r="D156" t="str">
            <v>STI7 - Micro Senior - 17,28</v>
          </cell>
        </row>
        <row r="157">
          <cell r="D157" t="str">
            <v>CA - Consultor I - 2 (3 - TI-1) - 16,76</v>
          </cell>
        </row>
        <row r="158">
          <cell r="D158" t="str">
            <v>CF - Consultor III - 1 (8 - TIII-1) - 16,76</v>
          </cell>
        </row>
        <row r="159">
          <cell r="D159" t="str">
            <v>CH - Consultor II - 1 (5 - TII-1) - 16,61</v>
          </cell>
        </row>
        <row r="160">
          <cell r="D160" t="str">
            <v>PB - Técnico II - 2 (5 - TII-1) - 16,56</v>
          </cell>
        </row>
        <row r="161">
          <cell r="D161" t="str">
            <v>SS - Soporte I - 3 (2 - SOPII) - 16,56</v>
          </cell>
        </row>
        <row r="162">
          <cell r="D162" t="str">
            <v>P6 - Técnico I - 2 (3 - TI-1) - 15,95</v>
          </cell>
        </row>
        <row r="163">
          <cell r="D163" t="str">
            <v>S5 - Soporte II - 3 (3 - TI-1) - 15,95</v>
          </cell>
        </row>
        <row r="164">
          <cell r="D164" t="str">
            <v>SH - Soporte III - 1 (5 - TII-1) - 15,71</v>
          </cell>
        </row>
        <row r="165">
          <cell r="D165" t="str">
            <v>STI1 - CAU Senior - 15,38</v>
          </cell>
        </row>
        <row r="166">
          <cell r="D166" t="str">
            <v>STI4 - Implantación Senior - 15</v>
          </cell>
        </row>
        <row r="167">
          <cell r="D167" t="str">
            <v>STI15 - Colaborativos Medio - 15</v>
          </cell>
        </row>
        <row r="168">
          <cell r="D168" t="str">
            <v>PE - TECNICO II - 1.5 (5 - TII-1) - 14,56</v>
          </cell>
        </row>
        <row r="169">
          <cell r="D169" t="str">
            <v>SK - Soporte I - 2 (1 - SOPI) - 14,46</v>
          </cell>
        </row>
        <row r="170">
          <cell r="D170" t="str">
            <v>CV - CONSULTOR I - 1.5 (3 - TI-1) - 14,4</v>
          </cell>
        </row>
        <row r="171">
          <cell r="D171" t="str">
            <v>S6 - Soporte II - 2 (3 - TI-1) - 14,24</v>
          </cell>
        </row>
        <row r="172">
          <cell r="D172" t="str">
            <v>PF - TECNICO I - 1.5 (3 - TI-1) - 14,21</v>
          </cell>
        </row>
        <row r="173">
          <cell r="D173" t="str">
            <v>STI5 - Implantación Medio - 14</v>
          </cell>
        </row>
        <row r="174">
          <cell r="D174" t="str">
            <v>STI11 - Operación Medio - 14</v>
          </cell>
        </row>
        <row r="175">
          <cell r="D175" t="str">
            <v>STI8 - Micro Medio - 13</v>
          </cell>
        </row>
        <row r="176">
          <cell r="D176" t="str">
            <v>PC - Técnico II - 1 (5 - TII-1) - 12,57</v>
          </cell>
        </row>
        <row r="177">
          <cell r="D177" t="str">
            <v>P7 - Técnico I - 1 (3 - TI-1) - 12,47</v>
          </cell>
        </row>
        <row r="178">
          <cell r="D178" t="str">
            <v>SL - Soporte I - 1 (1 - SOPI) - 12,15</v>
          </cell>
        </row>
        <row r="179">
          <cell r="D179" t="str">
            <v>S7 - Soporte II - 1 (3 - TI-1) - 12,06</v>
          </cell>
        </row>
        <row r="180">
          <cell r="D180" t="str">
            <v>CI - Consultor I - 1 (3 - TI-1) - 12,05</v>
          </cell>
        </row>
        <row r="181">
          <cell r="D181" t="str">
            <v>STI2 - CAU Medio - 12</v>
          </cell>
        </row>
        <row r="182">
          <cell r="D182" t="str">
            <v>STI6 - Implantación Junior - 11,3</v>
          </cell>
        </row>
        <row r="183">
          <cell r="D183" t="str">
            <v>STI12 - Operación Junior - 11,3</v>
          </cell>
        </row>
        <row r="184">
          <cell r="D184" t="str">
            <v>STI3 - CAU Junior - 10</v>
          </cell>
        </row>
        <row r="185">
          <cell r="D185" t="str">
            <v>STI9 - Micro Junior - 10</v>
          </cell>
        </row>
        <row r="186">
          <cell r="D186" t="str">
            <v>W0 - Tasa Regularizacion - 0,01</v>
          </cell>
        </row>
        <row r="187">
          <cell r="D187" t="str">
            <v>N1 - 0</v>
          </cell>
        </row>
        <row r="188">
          <cell r="D188" t="str">
            <v>N2 - 0</v>
          </cell>
        </row>
        <row r="189">
          <cell r="D189" t="str">
            <v>N3 - 0</v>
          </cell>
        </row>
        <row r="190">
          <cell r="D190" t="str">
            <v>N4 - 0</v>
          </cell>
        </row>
        <row r="191">
          <cell r="D191" t="str">
            <v>N5 - 0</v>
          </cell>
        </row>
        <row r="192">
          <cell r="D192" t="str">
            <v>N6 - 0</v>
          </cell>
        </row>
        <row r="193">
          <cell r="D193" t="str">
            <v>N7 - 0</v>
          </cell>
        </row>
        <row r="194">
          <cell r="D194" t="str">
            <v>N8 - 0</v>
          </cell>
        </row>
        <row r="195">
          <cell r="D195" t="str">
            <v>N9 - 0</v>
          </cell>
        </row>
        <row r="196">
          <cell r="D196" t="str">
            <v>N10 - 0</v>
          </cell>
        </row>
        <row r="197">
          <cell r="D197" t="str">
            <v>N11 - 0</v>
          </cell>
        </row>
        <row r="198">
          <cell r="D198" t="str">
            <v>N12 - 0</v>
          </cell>
        </row>
        <row r="330">
          <cell r="B330" t="str">
            <v>Director</v>
          </cell>
        </row>
        <row r="331">
          <cell r="B331" t="str">
            <v xml:space="preserve">Gestor /Gerente B </v>
          </cell>
        </row>
        <row r="332">
          <cell r="B332" t="str">
            <v xml:space="preserve">Gestor/Gerente A </v>
          </cell>
        </row>
        <row r="333">
          <cell r="B333" t="str">
            <v xml:space="preserve">Ingeniero Software Senior B </v>
          </cell>
        </row>
        <row r="334">
          <cell r="B334" t="str">
            <v xml:space="preserve">Ingeniero Software Senior A </v>
          </cell>
        </row>
        <row r="335">
          <cell r="B335" t="str">
            <v xml:space="preserve">Ingeniero de Software B </v>
          </cell>
        </row>
        <row r="336">
          <cell r="B336" t="str">
            <v xml:space="preserve">Ingeniero de Software A </v>
          </cell>
        </row>
        <row r="337">
          <cell r="B337" t="str">
            <v xml:space="preserve">Técnico de Software Senior B </v>
          </cell>
        </row>
        <row r="338">
          <cell r="B338" t="str">
            <v xml:space="preserve">Técnico de Software Senior A </v>
          </cell>
        </row>
        <row r="339">
          <cell r="B339" t="str">
            <v xml:space="preserve">Técnico de Software II B </v>
          </cell>
        </row>
        <row r="340">
          <cell r="B340" t="str">
            <v xml:space="preserve">Técnico de Software II A </v>
          </cell>
        </row>
        <row r="341">
          <cell r="B341" t="str">
            <v xml:space="preserve">Técnico de Software I B </v>
          </cell>
        </row>
        <row r="342">
          <cell r="B342" t="str">
            <v xml:space="preserve">Técnico de Software I A </v>
          </cell>
        </row>
        <row r="343">
          <cell r="B343" t="str">
            <v>Soporte CSP - Julian Camarillo</v>
          </cell>
        </row>
        <row r="344">
          <cell r="B344" t="str">
            <v>Administrativo</v>
          </cell>
        </row>
        <row r="345">
          <cell r="B345" t="str">
            <v>DADireccion I</v>
          </cell>
        </row>
        <row r="346">
          <cell r="B346" t="str">
            <v>DBDireccioón</v>
          </cell>
        </row>
        <row r="347">
          <cell r="B347" t="str">
            <v>GWGerente VII</v>
          </cell>
        </row>
        <row r="348">
          <cell r="B348" t="str">
            <v>GMGerente VI</v>
          </cell>
        </row>
        <row r="349">
          <cell r="B349" t="str">
            <v>GXGerente V</v>
          </cell>
        </row>
        <row r="350">
          <cell r="B350" t="str">
            <v>GYGerente IV</v>
          </cell>
        </row>
        <row r="351">
          <cell r="B351" t="str">
            <v>G0Gerente III</v>
          </cell>
        </row>
        <row r="352">
          <cell r="B352" t="str">
            <v>GZGerente II</v>
          </cell>
        </row>
        <row r="353">
          <cell r="B353" t="str">
            <v>G1Gerente I</v>
          </cell>
        </row>
        <row r="354">
          <cell r="B354" t="str">
            <v>GBGestor de Proyecto V</v>
          </cell>
        </row>
        <row r="355">
          <cell r="B355" t="str">
            <v>G2Gestor de Proyecto IV</v>
          </cell>
        </row>
        <row r="356">
          <cell r="B356" t="str">
            <v>GEGestor de Proyecto III</v>
          </cell>
        </row>
        <row r="357">
          <cell r="B357" t="str">
            <v>G3Gestor de Proyecto II</v>
          </cell>
        </row>
        <row r="358">
          <cell r="B358" t="str">
            <v>G4Gestor de Proyecto I</v>
          </cell>
        </row>
        <row r="359">
          <cell r="B359" t="str">
            <v>CVConsultor Principal III</v>
          </cell>
        </row>
        <row r="360">
          <cell r="B360" t="str">
            <v>CWConsultor Principal II</v>
          </cell>
        </row>
        <row r="361">
          <cell r="B361" t="str">
            <v>C0Consultor Principal I</v>
          </cell>
        </row>
        <row r="362">
          <cell r="B362" t="str">
            <v>C1Consultor Senior III</v>
          </cell>
        </row>
        <row r="363">
          <cell r="B363" t="str">
            <v>CXConsultor Senior II</v>
          </cell>
        </row>
        <row r="364">
          <cell r="B364" t="str">
            <v>C2Consultor Senior I</v>
          </cell>
        </row>
        <row r="365">
          <cell r="B365" t="str">
            <v>CYConsultor II</v>
          </cell>
        </row>
        <row r="366">
          <cell r="B366" t="str">
            <v>C3Consultor I</v>
          </cell>
        </row>
        <row r="367">
          <cell r="B367" t="str">
            <v>CZConsultor Junior II</v>
          </cell>
        </row>
        <row r="368">
          <cell r="B368" t="str">
            <v>C4Consultor Junior I</v>
          </cell>
        </row>
        <row r="369">
          <cell r="B369" t="str">
            <v>C5Consultor Trainee</v>
          </cell>
        </row>
        <row r="370">
          <cell r="B370" t="str">
            <v>TXLider de Proyecto VII- Ingeniero IV</v>
          </cell>
        </row>
        <row r="371">
          <cell r="B371" t="str">
            <v>T0Lider de Proyecto VI- Ingeniero Principal III</v>
          </cell>
        </row>
        <row r="372">
          <cell r="B372" t="str">
            <v>T1Lider de Proyecto V- Ingeniero Principal II</v>
          </cell>
        </row>
        <row r="373">
          <cell r="B373" t="str">
            <v>T2Lider de Proyecto IV- Ingeniero Principal I</v>
          </cell>
        </row>
        <row r="374">
          <cell r="B374" t="str">
            <v>T3Lider de Proyecto III- Ingeniero Senior IV</v>
          </cell>
        </row>
        <row r="375">
          <cell r="B375" t="str">
            <v>T4Lider de Proyecto II- Ingeniero Senior III</v>
          </cell>
        </row>
        <row r="376">
          <cell r="B376" t="str">
            <v>T5Lider de Proyecto I- Ingeniero Senior II</v>
          </cell>
        </row>
        <row r="377">
          <cell r="B377" t="str">
            <v>T6Programador Senior IV- Ingeniero Senior I</v>
          </cell>
        </row>
        <row r="378">
          <cell r="B378" t="str">
            <v>T7Programador Senior III- Ingeniero XI</v>
          </cell>
        </row>
        <row r="379">
          <cell r="B379" t="str">
            <v>T8Programador Senior II- Ingeniero X</v>
          </cell>
        </row>
        <row r="380">
          <cell r="B380" t="str">
            <v>T9Programador Senior I- Ingeniero IX</v>
          </cell>
        </row>
        <row r="381">
          <cell r="B381" t="str">
            <v>R1Programador VI- Ingeniero VIII</v>
          </cell>
        </row>
        <row r="382">
          <cell r="B382" t="str">
            <v>R2Programador V- Ingeniero VII</v>
          </cell>
        </row>
        <row r="383">
          <cell r="B383" t="str">
            <v>R3Programador IV- Ingeniero VI</v>
          </cell>
        </row>
        <row r="384">
          <cell r="B384" t="str">
            <v>R4Programador III- Ingeniero V</v>
          </cell>
        </row>
        <row r="385">
          <cell r="B385" t="str">
            <v>R5Programador II- Ingeniero IV</v>
          </cell>
        </row>
        <row r="386">
          <cell r="B386" t="str">
            <v>R6Programador I- Ingeniero III</v>
          </cell>
        </row>
        <row r="387">
          <cell r="B387" t="str">
            <v>R7Programador Junior VII- Ingeniero II</v>
          </cell>
        </row>
        <row r="388">
          <cell r="B388" t="str">
            <v>R8Programador Junior VI- Ingeniero I</v>
          </cell>
        </row>
        <row r="389">
          <cell r="B389" t="str">
            <v>P0Programador Junior V- Ingeniero Junior III</v>
          </cell>
        </row>
        <row r="390">
          <cell r="B390" t="str">
            <v>P1Programador Junior IV- Ingeniero Junior II</v>
          </cell>
        </row>
        <row r="391">
          <cell r="B391" t="str">
            <v>P2Programador Junior III- Ingeniero Junior I</v>
          </cell>
        </row>
        <row r="392">
          <cell r="B392" t="str">
            <v>P3Programador Junior II- Ingeniero Trainee II</v>
          </cell>
        </row>
        <row r="393">
          <cell r="B393" t="str">
            <v>P4Programador Junior I- Ingeniero Trainee I</v>
          </cell>
        </row>
        <row r="394">
          <cell r="B394" t="str">
            <v>P5Programador Trainee II</v>
          </cell>
        </row>
        <row r="395">
          <cell r="B395" t="str">
            <v>P6Programador Trainee I</v>
          </cell>
        </row>
        <row r="396">
          <cell r="B396" t="str">
            <v>S0Técnico Soporte Senior</v>
          </cell>
        </row>
        <row r="397">
          <cell r="B397" t="str">
            <v xml:space="preserve">SATécnico Soporte </v>
          </cell>
        </row>
        <row r="398">
          <cell r="B398" t="str">
            <v>S1Operador de Sistemas VIII</v>
          </cell>
        </row>
        <row r="399">
          <cell r="B399" t="str">
            <v>SBOperador de Sistemas VII</v>
          </cell>
        </row>
        <row r="400">
          <cell r="B400" t="str">
            <v>S2Operador de Sistemas VI</v>
          </cell>
        </row>
        <row r="401">
          <cell r="B401" t="str">
            <v>SCOperador de Sistemas V</v>
          </cell>
        </row>
        <row r="402">
          <cell r="B402" t="str">
            <v>S3Operador de Sistemas IV</v>
          </cell>
        </row>
        <row r="403">
          <cell r="B403" t="str">
            <v>SDOperador de Sistemas III</v>
          </cell>
        </row>
        <row r="404">
          <cell r="B404" t="str">
            <v>S4Operador de Sistemas II</v>
          </cell>
        </row>
        <row r="405">
          <cell r="B405" t="str">
            <v>SEOperador de Sistemas I</v>
          </cell>
        </row>
        <row r="406">
          <cell r="B406" t="str">
            <v>S5Soporte Auxiliar II</v>
          </cell>
        </row>
        <row r="407">
          <cell r="B407" t="str">
            <v>S6Soporte Auxiliar I</v>
          </cell>
        </row>
        <row r="408">
          <cell r="B408" t="str">
            <v>Y1Supervisor IV</v>
          </cell>
        </row>
        <row r="409">
          <cell r="B409" t="str">
            <v>Y2Supervisor III</v>
          </cell>
        </row>
        <row r="410">
          <cell r="B410" t="str">
            <v>Y3Supervisor II</v>
          </cell>
        </row>
        <row r="411">
          <cell r="B411" t="str">
            <v>Y4Supervisor I</v>
          </cell>
        </row>
        <row r="412">
          <cell r="B412" t="str">
            <v>O9Operador VII</v>
          </cell>
        </row>
        <row r="413">
          <cell r="B413" t="str">
            <v>O8Operador VI</v>
          </cell>
        </row>
        <row r="414">
          <cell r="B414" t="str">
            <v>O7Operador V</v>
          </cell>
        </row>
        <row r="415">
          <cell r="B415" t="str">
            <v>O6Operador IV</v>
          </cell>
        </row>
        <row r="416">
          <cell r="B416" t="str">
            <v>O5Operador III</v>
          </cell>
        </row>
        <row r="417">
          <cell r="B417" t="str">
            <v>O4Operador II</v>
          </cell>
        </row>
        <row r="418">
          <cell r="B418" t="str">
            <v>O3Operador I</v>
          </cell>
        </row>
        <row r="419">
          <cell r="B419" t="str">
            <v>O2Documentalista Senior</v>
          </cell>
        </row>
        <row r="420">
          <cell r="B420" t="str">
            <v xml:space="preserve">O1Documentalista </v>
          </cell>
        </row>
        <row r="421">
          <cell r="B421" t="str">
            <v>O0Documentalista Junior</v>
          </cell>
        </row>
        <row r="422">
          <cell r="B422" t="str">
            <v>Q1Auxiliar III - Salario Mínimo</v>
          </cell>
        </row>
        <row r="423">
          <cell r="B423" t="str">
            <v>Q2Auxiliar II - Aprendiz Etapa Productiva</v>
          </cell>
        </row>
        <row r="424">
          <cell r="B424" t="str">
            <v>Q3Auxiliar I - Aprendiz Etapa Lectiva</v>
          </cell>
        </row>
        <row r="425">
          <cell r="B425" t="str">
            <v>XTPereira - Lider de Proyecto VII- Ingeniero IV</v>
          </cell>
        </row>
        <row r="426">
          <cell r="B426" t="str">
            <v>0TPereira - Lider de Proyecto VI- Ingeniero Principal III</v>
          </cell>
        </row>
        <row r="427">
          <cell r="B427" t="str">
            <v>1TPereira - Lider de Proyecto V- Ingeniero Principal II</v>
          </cell>
        </row>
        <row r="428">
          <cell r="B428" t="str">
            <v>2TPereira - Lider de Proyecto IV- Ingeniero Principal I</v>
          </cell>
        </row>
        <row r="429">
          <cell r="B429" t="str">
            <v>3TPereira - Lider de Proyecto III- Ingeniero Senior IV</v>
          </cell>
        </row>
        <row r="430">
          <cell r="B430" t="str">
            <v>4TPereira - Lider de Proyecto II- Ingeniero Senior III</v>
          </cell>
        </row>
        <row r="431">
          <cell r="B431" t="str">
            <v>5TPereira - Lider de Proyecto I- Ingeniero Senior II</v>
          </cell>
        </row>
        <row r="432">
          <cell r="B432" t="str">
            <v>6TPereira - Programador Senior IV- Ingeniero Senior I</v>
          </cell>
        </row>
        <row r="433">
          <cell r="B433" t="str">
            <v>7TPereira - Programador Senior III- Ingeniero XI</v>
          </cell>
        </row>
        <row r="434">
          <cell r="B434" t="str">
            <v>8TPereira - Programador Senior II- Ingeniero X</v>
          </cell>
        </row>
        <row r="435">
          <cell r="B435" t="str">
            <v>9TPereira - Programador Senior I- Ingeniero IX</v>
          </cell>
        </row>
        <row r="436">
          <cell r="B436" t="str">
            <v>1RPereira - Programador VI- Ingeniero VIII</v>
          </cell>
        </row>
        <row r="437">
          <cell r="B437" t="str">
            <v>2RPereira - Programador V- Ingeniero VII</v>
          </cell>
        </row>
        <row r="438">
          <cell r="B438" t="str">
            <v>3RPereira - Programador IV- Ingeniero VI</v>
          </cell>
        </row>
        <row r="439">
          <cell r="B439" t="str">
            <v>4RPereira - Programador III- Ingeniero V</v>
          </cell>
        </row>
        <row r="440">
          <cell r="B440" t="str">
            <v>5RPereira - Programador II- Ingeniero IV</v>
          </cell>
        </row>
        <row r="441">
          <cell r="B441" t="str">
            <v>6RPereira - Programador I- Ingeniero III</v>
          </cell>
        </row>
        <row r="442">
          <cell r="B442" t="str">
            <v>7RPereira - Programador Junior VII- Ingeniero II</v>
          </cell>
        </row>
        <row r="443">
          <cell r="B443" t="str">
            <v>8RPereira - Programador Junior VI- Ingeniero I</v>
          </cell>
        </row>
        <row r="444">
          <cell r="B444" t="str">
            <v>0PPereira - Programador Junior V- Ingeniero Junior III</v>
          </cell>
        </row>
        <row r="445">
          <cell r="B445" t="str">
            <v>1PPereira - Programador Junior IV- Ingeniero Junior II</v>
          </cell>
        </row>
        <row r="446">
          <cell r="B446" t="str">
            <v>2PPereira - Programador Junior III- Ingeniero Junior I</v>
          </cell>
        </row>
        <row r="447">
          <cell r="B447" t="str">
            <v>3PPereira - Programador Junior II- Ingeniero Trainee II</v>
          </cell>
        </row>
        <row r="448">
          <cell r="B448" t="str">
            <v>4PPereira - Programador Junior I- Ingeniero Trainee I</v>
          </cell>
        </row>
        <row r="449">
          <cell r="B449" t="str">
            <v>5PPereira - Programador Trainee II</v>
          </cell>
        </row>
        <row r="450">
          <cell r="B450" t="str">
            <v>6PPereira - Programador Trainee I</v>
          </cell>
        </row>
      </sheetData>
      <sheetData sheetId="28">
        <row r="13">
          <cell r="B13" t="str">
            <v>ESPAÑA</v>
          </cell>
        </row>
        <row r="14">
          <cell r="B14" t="str">
            <v>ESPAÑA -ISL</v>
          </cell>
        </row>
        <row r="15">
          <cell r="B15" t="str">
            <v>ALEMANIA</v>
          </cell>
        </row>
        <row r="16">
          <cell r="B16" t="str">
            <v>ARGENTINA ISL</v>
          </cell>
        </row>
        <row r="17">
          <cell r="B17" t="str">
            <v>BRASIL ISL</v>
          </cell>
        </row>
        <row r="18">
          <cell r="B18" t="str">
            <v>CHILE</v>
          </cell>
        </row>
        <row r="19">
          <cell r="B19" t="str">
            <v>COLOMBIA</v>
          </cell>
        </row>
        <row r="20">
          <cell r="B20" t="str">
            <v>FILIPINAS ISL</v>
          </cell>
        </row>
        <row r="21">
          <cell r="B21" t="str">
            <v>INDIA</v>
          </cell>
        </row>
        <row r="22">
          <cell r="B22" t="str">
            <v>ITALIA</v>
          </cell>
        </row>
        <row r="23">
          <cell r="B23" t="str">
            <v>MÉXICO ISL</v>
          </cell>
        </row>
        <row r="24">
          <cell r="B24" t="str">
            <v>ESLOVAQUIA ISL</v>
          </cell>
        </row>
        <row r="25">
          <cell r="B25" t="str">
            <v>PANAMÁ</v>
          </cell>
        </row>
        <row r="26">
          <cell r="B26" t="str">
            <v>PERÚ</v>
          </cell>
        </row>
        <row r="27">
          <cell r="B27" t="str">
            <v>REP CHEQUIA</v>
          </cell>
        </row>
        <row r="28">
          <cell r="B28" t="str">
            <v>UK</v>
          </cell>
        </row>
        <row r="29">
          <cell r="B29" t="str">
            <v>VENEZUELA</v>
          </cell>
        </row>
        <row r="30">
          <cell r="B30" t="str">
            <v>CSP JULIAN CAMARILLO</v>
          </cell>
        </row>
        <row r="31">
          <cell r="B31" t="str">
            <v>KENIA</v>
          </cell>
        </row>
        <row r="32">
          <cell r="B32" t="str">
            <v>OTROS #3</v>
          </cell>
        </row>
        <row r="33">
          <cell r="B33" t="str">
            <v>OTROS #4</v>
          </cell>
        </row>
        <row r="34">
          <cell r="B34" t="str">
            <v>OTROS #5</v>
          </cell>
        </row>
        <row r="35">
          <cell r="B35" t="str">
            <v>OTROS #6</v>
          </cell>
        </row>
        <row r="36">
          <cell r="B36" t="str">
            <v>OTROS #7</v>
          </cell>
        </row>
        <row r="37">
          <cell r="B37" t="str">
            <v>OTROS #8</v>
          </cell>
        </row>
        <row r="38">
          <cell r="B38" t="str">
            <v>OTROS #9</v>
          </cell>
        </row>
        <row r="39">
          <cell r="B39" t="str">
            <v>OTROS #10</v>
          </cell>
        </row>
      </sheetData>
      <sheetData sheetId="29"/>
      <sheetData sheetId="30">
        <row r="6">
          <cell r="B6" t="str">
            <v>2013ENERO</v>
          </cell>
          <cell r="C6">
            <v>31</v>
          </cell>
          <cell r="D6">
            <v>2</v>
          </cell>
          <cell r="E6">
            <v>8</v>
          </cell>
          <cell r="F6">
            <v>21</v>
          </cell>
          <cell r="G6">
            <v>9</v>
          </cell>
          <cell r="H6">
            <v>189</v>
          </cell>
        </row>
        <row r="7">
          <cell r="B7" t="str">
            <v>2013FEBRERO</v>
          </cell>
          <cell r="C7">
            <v>28</v>
          </cell>
          <cell r="D7">
            <v>0</v>
          </cell>
          <cell r="E7">
            <v>8</v>
          </cell>
          <cell r="F7">
            <v>20</v>
          </cell>
          <cell r="G7">
            <v>9</v>
          </cell>
          <cell r="H7">
            <v>180</v>
          </cell>
        </row>
        <row r="8">
          <cell r="B8" t="str">
            <v>2013MARZO</v>
          </cell>
          <cell r="C8">
            <v>31</v>
          </cell>
          <cell r="D8">
            <v>3</v>
          </cell>
          <cell r="E8">
            <v>10</v>
          </cell>
          <cell r="F8">
            <v>18</v>
          </cell>
          <cell r="G8">
            <v>9</v>
          </cell>
          <cell r="H8">
            <v>162</v>
          </cell>
        </row>
        <row r="9">
          <cell r="B9" t="str">
            <v>2013ABRIL</v>
          </cell>
          <cell r="C9">
            <v>30</v>
          </cell>
          <cell r="D9">
            <v>0</v>
          </cell>
          <cell r="E9">
            <v>8</v>
          </cell>
          <cell r="F9">
            <v>22</v>
          </cell>
          <cell r="G9">
            <v>9</v>
          </cell>
          <cell r="H9">
            <v>198</v>
          </cell>
        </row>
        <row r="10">
          <cell r="B10" t="str">
            <v xml:space="preserve">2013MAYO       </v>
          </cell>
          <cell r="C10">
            <v>31</v>
          </cell>
          <cell r="D10">
            <v>2</v>
          </cell>
          <cell r="E10">
            <v>8</v>
          </cell>
          <cell r="F10">
            <v>21</v>
          </cell>
          <cell r="G10">
            <v>9</v>
          </cell>
          <cell r="H10">
            <v>189</v>
          </cell>
        </row>
        <row r="11">
          <cell r="B11" t="str">
            <v>2013JUNIO</v>
          </cell>
          <cell r="C11">
            <v>30</v>
          </cell>
          <cell r="D11">
            <v>2</v>
          </cell>
          <cell r="E11">
            <v>10</v>
          </cell>
          <cell r="F11">
            <v>18</v>
          </cell>
          <cell r="G11">
            <v>9</v>
          </cell>
          <cell r="H11">
            <v>162</v>
          </cell>
        </row>
        <row r="12">
          <cell r="B12" t="str">
            <v>2013JULIO</v>
          </cell>
          <cell r="C12">
            <v>31</v>
          </cell>
          <cell r="D12">
            <v>1</v>
          </cell>
          <cell r="E12">
            <v>8</v>
          </cell>
          <cell r="F12">
            <v>22</v>
          </cell>
          <cell r="G12">
            <v>9</v>
          </cell>
          <cell r="H12">
            <v>198</v>
          </cell>
        </row>
        <row r="13">
          <cell r="B13" t="str">
            <v>2013AGOSTO</v>
          </cell>
          <cell r="C13">
            <v>31</v>
          </cell>
          <cell r="D13">
            <v>2</v>
          </cell>
          <cell r="E13">
            <v>9</v>
          </cell>
          <cell r="F13">
            <v>20</v>
          </cell>
          <cell r="G13">
            <v>9</v>
          </cell>
          <cell r="H13">
            <v>180</v>
          </cell>
        </row>
        <row r="14">
          <cell r="B14" t="str">
            <v>2013SEPTIEMBRE</v>
          </cell>
          <cell r="C14">
            <v>30</v>
          </cell>
          <cell r="D14">
            <v>0</v>
          </cell>
          <cell r="E14">
            <v>9</v>
          </cell>
          <cell r="F14">
            <v>21</v>
          </cell>
          <cell r="G14">
            <v>9</v>
          </cell>
          <cell r="H14">
            <v>189</v>
          </cell>
        </row>
        <row r="15">
          <cell r="B15" t="str">
            <v>2013OCTUBRE</v>
          </cell>
          <cell r="C15">
            <v>31</v>
          </cell>
          <cell r="D15">
            <v>1</v>
          </cell>
          <cell r="E15">
            <v>8</v>
          </cell>
          <cell r="F15">
            <v>22</v>
          </cell>
          <cell r="G15">
            <v>9</v>
          </cell>
          <cell r="H15">
            <v>198</v>
          </cell>
        </row>
        <row r="16">
          <cell r="B16" t="str">
            <v>2013NOVIEMBRE</v>
          </cell>
          <cell r="C16">
            <v>30</v>
          </cell>
          <cell r="D16">
            <v>2</v>
          </cell>
          <cell r="E16">
            <v>9</v>
          </cell>
          <cell r="F16">
            <v>19</v>
          </cell>
          <cell r="G16">
            <v>9</v>
          </cell>
          <cell r="H16">
            <v>171</v>
          </cell>
        </row>
        <row r="17">
          <cell r="B17" t="str">
            <v xml:space="preserve">2013DICIEMBRE   </v>
          </cell>
          <cell r="C17">
            <v>31</v>
          </cell>
          <cell r="D17">
            <v>1</v>
          </cell>
          <cell r="E17">
            <v>9</v>
          </cell>
          <cell r="F17">
            <v>21</v>
          </cell>
          <cell r="G17">
            <v>9</v>
          </cell>
          <cell r="H17">
            <v>189</v>
          </cell>
        </row>
        <row r="18">
          <cell r="B18" t="str">
            <v>2014ENERO</v>
          </cell>
          <cell r="C18">
            <v>31</v>
          </cell>
          <cell r="D18">
            <v>2</v>
          </cell>
          <cell r="E18">
            <v>8</v>
          </cell>
          <cell r="F18">
            <v>21</v>
          </cell>
          <cell r="G18">
            <v>9</v>
          </cell>
          <cell r="H18">
            <v>189</v>
          </cell>
        </row>
        <row r="19">
          <cell r="B19" t="str">
            <v>2014FEBRERO</v>
          </cell>
          <cell r="C19">
            <v>28</v>
          </cell>
          <cell r="D19">
            <v>0</v>
          </cell>
          <cell r="E19">
            <v>8</v>
          </cell>
          <cell r="F19">
            <v>20</v>
          </cell>
          <cell r="G19">
            <v>9</v>
          </cell>
          <cell r="H19">
            <v>180</v>
          </cell>
        </row>
        <row r="20">
          <cell r="B20" t="str">
            <v>2014MARZO</v>
          </cell>
          <cell r="C20">
            <v>31</v>
          </cell>
          <cell r="D20">
            <v>1</v>
          </cell>
          <cell r="E20">
            <v>10</v>
          </cell>
          <cell r="F20">
            <v>20</v>
          </cell>
          <cell r="G20">
            <v>9</v>
          </cell>
          <cell r="H20">
            <v>180</v>
          </cell>
        </row>
        <row r="21">
          <cell r="B21" t="str">
            <v>2014ABRIL</v>
          </cell>
          <cell r="C21">
            <v>30</v>
          </cell>
          <cell r="D21">
            <v>2</v>
          </cell>
          <cell r="E21">
            <v>8</v>
          </cell>
          <cell r="F21">
            <v>20</v>
          </cell>
          <cell r="G21">
            <v>9</v>
          </cell>
          <cell r="H21">
            <v>180</v>
          </cell>
        </row>
        <row r="22">
          <cell r="B22" t="str">
            <v>2014MAYO</v>
          </cell>
          <cell r="C22">
            <v>31</v>
          </cell>
          <cell r="D22">
            <v>1</v>
          </cell>
          <cell r="E22">
            <v>9</v>
          </cell>
          <cell r="F22">
            <v>21</v>
          </cell>
          <cell r="G22">
            <v>9</v>
          </cell>
          <cell r="H22">
            <v>189</v>
          </cell>
        </row>
        <row r="23">
          <cell r="B23" t="str">
            <v>2014JUNIO</v>
          </cell>
          <cell r="C23">
            <v>30</v>
          </cell>
          <cell r="D23">
            <v>3</v>
          </cell>
          <cell r="E23">
            <v>9</v>
          </cell>
          <cell r="F23">
            <v>18</v>
          </cell>
          <cell r="G23">
            <v>9</v>
          </cell>
          <cell r="H23">
            <v>162</v>
          </cell>
        </row>
        <row r="24">
          <cell r="B24" t="str">
            <v>2014JULIO</v>
          </cell>
          <cell r="C24">
            <v>31</v>
          </cell>
          <cell r="D24">
            <v>0</v>
          </cell>
          <cell r="E24">
            <v>8</v>
          </cell>
          <cell r="F24">
            <v>23</v>
          </cell>
          <cell r="G24">
            <v>9</v>
          </cell>
          <cell r="H24">
            <v>207</v>
          </cell>
        </row>
        <row r="25">
          <cell r="B25" t="str">
            <v>2014AGOSTO</v>
          </cell>
          <cell r="C25">
            <v>31</v>
          </cell>
          <cell r="D25">
            <v>2</v>
          </cell>
          <cell r="E25">
            <v>10</v>
          </cell>
          <cell r="F25">
            <v>19</v>
          </cell>
          <cell r="G25">
            <v>9</v>
          </cell>
          <cell r="H25">
            <v>171</v>
          </cell>
        </row>
        <row r="26">
          <cell r="B26" t="str">
            <v>2014SEPTIEMBRE</v>
          </cell>
          <cell r="C26">
            <v>30</v>
          </cell>
          <cell r="D26">
            <v>0</v>
          </cell>
          <cell r="E26">
            <v>8</v>
          </cell>
          <cell r="F26">
            <v>22</v>
          </cell>
          <cell r="G26">
            <v>9</v>
          </cell>
          <cell r="H26">
            <v>198</v>
          </cell>
        </row>
        <row r="27">
          <cell r="B27" t="str">
            <v>2014OCTUBRE</v>
          </cell>
          <cell r="C27">
            <v>31</v>
          </cell>
          <cell r="D27">
            <v>1</v>
          </cell>
          <cell r="E27">
            <v>8</v>
          </cell>
          <cell r="F27">
            <v>22</v>
          </cell>
          <cell r="G27">
            <v>9</v>
          </cell>
          <cell r="H27">
            <v>198</v>
          </cell>
        </row>
        <row r="28">
          <cell r="B28" t="str">
            <v>2014NOVIEMBRE</v>
          </cell>
          <cell r="C28">
            <v>30</v>
          </cell>
          <cell r="D28">
            <v>2</v>
          </cell>
          <cell r="E28">
            <v>10</v>
          </cell>
          <cell r="F28">
            <v>18</v>
          </cell>
          <cell r="G28">
            <v>9</v>
          </cell>
          <cell r="H28">
            <v>162</v>
          </cell>
        </row>
        <row r="29">
          <cell r="B29" t="str">
            <v>2014DICIEMBRE</v>
          </cell>
          <cell r="C29">
            <v>31</v>
          </cell>
          <cell r="D29">
            <v>2</v>
          </cell>
          <cell r="E29">
            <v>8</v>
          </cell>
          <cell r="F29">
            <v>21</v>
          </cell>
          <cell r="G29">
            <v>9</v>
          </cell>
          <cell r="H29">
            <v>189</v>
          </cell>
        </row>
        <row r="30">
          <cell r="B30" t="str">
            <v>2015ENERO</v>
          </cell>
          <cell r="C30">
            <v>31</v>
          </cell>
          <cell r="D30">
            <v>2</v>
          </cell>
          <cell r="E30">
            <v>9</v>
          </cell>
          <cell r="F30">
            <v>20</v>
          </cell>
          <cell r="G30">
            <v>9</v>
          </cell>
          <cell r="H30">
            <v>180</v>
          </cell>
        </row>
        <row r="31">
          <cell r="B31" t="str">
            <v>2015FEBRERO</v>
          </cell>
          <cell r="C31">
            <v>28</v>
          </cell>
          <cell r="D31">
            <v>0</v>
          </cell>
          <cell r="E31">
            <v>8</v>
          </cell>
          <cell r="F31">
            <v>20</v>
          </cell>
          <cell r="G31">
            <v>9</v>
          </cell>
          <cell r="H31">
            <v>180</v>
          </cell>
        </row>
        <row r="32">
          <cell r="B32" t="str">
            <v>2015MARZO</v>
          </cell>
          <cell r="C32">
            <v>31</v>
          </cell>
          <cell r="D32">
            <v>1</v>
          </cell>
          <cell r="E32">
            <v>9</v>
          </cell>
          <cell r="F32">
            <v>21</v>
          </cell>
          <cell r="G32">
            <v>9</v>
          </cell>
          <cell r="H32">
            <v>189</v>
          </cell>
        </row>
        <row r="33">
          <cell r="B33" t="str">
            <v>2015ABRIL</v>
          </cell>
          <cell r="C33">
            <v>30</v>
          </cell>
          <cell r="D33">
            <v>2</v>
          </cell>
          <cell r="E33">
            <v>8</v>
          </cell>
          <cell r="F33">
            <v>20</v>
          </cell>
          <cell r="G33">
            <v>9</v>
          </cell>
          <cell r="H33">
            <v>180</v>
          </cell>
        </row>
        <row r="34">
          <cell r="B34" t="str">
            <v>2015MAYO</v>
          </cell>
          <cell r="C34">
            <v>31</v>
          </cell>
          <cell r="D34">
            <v>2</v>
          </cell>
          <cell r="E34">
            <v>10</v>
          </cell>
          <cell r="F34">
            <v>19</v>
          </cell>
          <cell r="G34">
            <v>9</v>
          </cell>
          <cell r="H34">
            <v>171</v>
          </cell>
        </row>
        <row r="35">
          <cell r="B35" t="str">
            <v>2015JUNIO</v>
          </cell>
          <cell r="C35">
            <v>30</v>
          </cell>
          <cell r="D35">
            <v>3</v>
          </cell>
          <cell r="E35">
            <v>8</v>
          </cell>
          <cell r="F35">
            <v>19</v>
          </cell>
          <cell r="G35">
            <v>9</v>
          </cell>
          <cell r="H35">
            <v>171</v>
          </cell>
        </row>
        <row r="36">
          <cell r="B36" t="str">
            <v>2015JULIO</v>
          </cell>
          <cell r="C36">
            <v>31</v>
          </cell>
          <cell r="D36">
            <v>1</v>
          </cell>
          <cell r="E36">
            <v>8</v>
          </cell>
          <cell r="F36">
            <v>22</v>
          </cell>
          <cell r="G36">
            <v>9</v>
          </cell>
          <cell r="H36">
            <v>198</v>
          </cell>
        </row>
        <row r="37">
          <cell r="B37" t="str">
            <v>2015AGOSTO</v>
          </cell>
          <cell r="C37">
            <v>31</v>
          </cell>
          <cell r="D37">
            <v>2</v>
          </cell>
          <cell r="E37">
            <v>10</v>
          </cell>
          <cell r="F37">
            <v>19</v>
          </cell>
          <cell r="G37">
            <v>9</v>
          </cell>
          <cell r="H37">
            <v>171</v>
          </cell>
        </row>
        <row r="38">
          <cell r="B38" t="str">
            <v>2015SEPTIEMBRE</v>
          </cell>
          <cell r="C38">
            <v>30</v>
          </cell>
          <cell r="D38">
            <v>0</v>
          </cell>
          <cell r="E38">
            <v>8</v>
          </cell>
          <cell r="F38">
            <v>22</v>
          </cell>
          <cell r="G38">
            <v>9</v>
          </cell>
          <cell r="H38">
            <v>198</v>
          </cell>
        </row>
        <row r="39">
          <cell r="B39" t="str">
            <v>2015OCTUBRE</v>
          </cell>
          <cell r="C39">
            <v>31</v>
          </cell>
          <cell r="D39">
            <v>1</v>
          </cell>
          <cell r="E39">
            <v>9</v>
          </cell>
          <cell r="F39">
            <v>21</v>
          </cell>
          <cell r="G39">
            <v>9</v>
          </cell>
          <cell r="H39">
            <v>189</v>
          </cell>
        </row>
        <row r="40">
          <cell r="B40" t="str">
            <v>2015NOVIEMBRE</v>
          </cell>
          <cell r="C40">
            <v>30</v>
          </cell>
          <cell r="D40">
            <v>2</v>
          </cell>
          <cell r="E40">
            <v>9</v>
          </cell>
          <cell r="F40">
            <v>19</v>
          </cell>
          <cell r="G40">
            <v>9</v>
          </cell>
          <cell r="H40">
            <v>171</v>
          </cell>
        </row>
        <row r="41">
          <cell r="B41" t="str">
            <v>2015DICIEMBRE</v>
          </cell>
          <cell r="C41">
            <v>31</v>
          </cell>
          <cell r="D41">
            <v>2</v>
          </cell>
          <cell r="E41">
            <v>8</v>
          </cell>
          <cell r="F41">
            <v>21</v>
          </cell>
          <cell r="G41">
            <v>9</v>
          </cell>
          <cell r="H41">
            <v>189</v>
          </cell>
        </row>
        <row r="42">
          <cell r="B42" t="str">
            <v>2016ENERO</v>
          </cell>
          <cell r="C42">
            <v>31</v>
          </cell>
          <cell r="D42">
            <v>2</v>
          </cell>
          <cell r="E42">
            <v>10</v>
          </cell>
          <cell r="F42">
            <v>19</v>
          </cell>
          <cell r="G42">
            <v>9</v>
          </cell>
          <cell r="H42">
            <v>171</v>
          </cell>
        </row>
        <row r="43">
          <cell r="B43" t="str">
            <v>2016FEBRERO</v>
          </cell>
          <cell r="C43">
            <v>29</v>
          </cell>
          <cell r="D43">
            <v>0</v>
          </cell>
          <cell r="E43">
            <v>8</v>
          </cell>
          <cell r="F43">
            <v>21</v>
          </cell>
          <cell r="G43">
            <v>9</v>
          </cell>
          <cell r="H43">
            <v>189</v>
          </cell>
        </row>
        <row r="44">
          <cell r="B44" t="str">
            <v>2016MARZO</v>
          </cell>
          <cell r="C44">
            <v>31</v>
          </cell>
          <cell r="D44">
            <v>3</v>
          </cell>
          <cell r="E44">
            <v>8</v>
          </cell>
          <cell r="F44">
            <v>20</v>
          </cell>
          <cell r="G44">
            <v>9</v>
          </cell>
          <cell r="H44">
            <v>180</v>
          </cell>
        </row>
        <row r="45">
          <cell r="B45" t="str">
            <v>2016ABRIL</v>
          </cell>
          <cell r="C45">
            <v>30</v>
          </cell>
          <cell r="D45">
            <v>0</v>
          </cell>
          <cell r="E45">
            <v>8</v>
          </cell>
          <cell r="F45">
            <v>22</v>
          </cell>
          <cell r="G45">
            <v>9</v>
          </cell>
          <cell r="H45">
            <v>198</v>
          </cell>
        </row>
        <row r="46">
          <cell r="B46" t="str">
            <v>2016MAYO</v>
          </cell>
          <cell r="C46">
            <v>31</v>
          </cell>
          <cell r="D46">
            <v>2</v>
          </cell>
          <cell r="E46">
            <v>9</v>
          </cell>
          <cell r="F46">
            <v>20</v>
          </cell>
          <cell r="G46">
            <v>9</v>
          </cell>
          <cell r="H46">
            <v>180</v>
          </cell>
        </row>
        <row r="47">
          <cell r="B47" t="str">
            <v>2016JUNIO</v>
          </cell>
          <cell r="C47">
            <v>30</v>
          </cell>
          <cell r="D47">
            <v>1</v>
          </cell>
          <cell r="E47">
            <v>8</v>
          </cell>
          <cell r="F47">
            <v>21</v>
          </cell>
          <cell r="G47">
            <v>9</v>
          </cell>
          <cell r="H47">
            <v>189</v>
          </cell>
        </row>
        <row r="48">
          <cell r="B48" t="str">
            <v>2016JULIO</v>
          </cell>
          <cell r="C48">
            <v>31</v>
          </cell>
          <cell r="D48">
            <v>2</v>
          </cell>
          <cell r="E48">
            <v>10</v>
          </cell>
          <cell r="F48">
            <v>19</v>
          </cell>
          <cell r="G48">
            <v>9</v>
          </cell>
          <cell r="H48">
            <v>171</v>
          </cell>
        </row>
        <row r="49">
          <cell r="B49" t="str">
            <v>2016AGOSTO</v>
          </cell>
          <cell r="C49">
            <v>31</v>
          </cell>
          <cell r="D49">
            <v>1</v>
          </cell>
          <cell r="E49">
            <v>8</v>
          </cell>
          <cell r="F49">
            <v>22</v>
          </cell>
          <cell r="G49">
            <v>9</v>
          </cell>
          <cell r="H49">
            <v>198</v>
          </cell>
        </row>
        <row r="50">
          <cell r="B50" t="str">
            <v>2016SEPTIEMBRE</v>
          </cell>
          <cell r="C50">
            <v>30</v>
          </cell>
          <cell r="D50">
            <v>0</v>
          </cell>
          <cell r="E50">
            <v>8</v>
          </cell>
          <cell r="F50">
            <v>22</v>
          </cell>
          <cell r="G50">
            <v>9</v>
          </cell>
          <cell r="H50">
            <v>198</v>
          </cell>
        </row>
        <row r="51">
          <cell r="B51" t="str">
            <v>2016OCTUBRE</v>
          </cell>
          <cell r="C51">
            <v>31</v>
          </cell>
          <cell r="D51">
            <v>1</v>
          </cell>
          <cell r="E51">
            <v>10</v>
          </cell>
          <cell r="F51">
            <v>20</v>
          </cell>
          <cell r="G51">
            <v>9</v>
          </cell>
          <cell r="H51">
            <v>180</v>
          </cell>
        </row>
        <row r="52">
          <cell r="B52" t="str">
            <v>2016NOVIEMBRE</v>
          </cell>
          <cell r="C52">
            <v>30</v>
          </cell>
          <cell r="D52">
            <v>2</v>
          </cell>
          <cell r="E52">
            <v>8</v>
          </cell>
          <cell r="F52">
            <v>20</v>
          </cell>
          <cell r="G52">
            <v>9</v>
          </cell>
          <cell r="H52">
            <v>180</v>
          </cell>
        </row>
        <row r="53">
          <cell r="B53" t="str">
            <v>2016DICIEMBRE</v>
          </cell>
          <cell r="C53">
            <v>31</v>
          </cell>
          <cell r="D53">
            <v>1</v>
          </cell>
          <cell r="E53">
            <v>9</v>
          </cell>
          <cell r="F53">
            <v>21</v>
          </cell>
          <cell r="G53">
            <v>9</v>
          </cell>
          <cell r="H53">
            <v>189</v>
          </cell>
        </row>
        <row r="54">
          <cell r="B54" t="str">
            <v>2017ENERO</v>
          </cell>
          <cell r="C54">
            <v>31</v>
          </cell>
          <cell r="D54">
            <v>1</v>
          </cell>
          <cell r="E54">
            <v>9</v>
          </cell>
          <cell r="F54">
            <v>21</v>
          </cell>
          <cell r="G54">
            <v>9</v>
          </cell>
          <cell r="H54">
            <v>189</v>
          </cell>
        </row>
        <row r="55">
          <cell r="B55" t="str">
            <v>2017FEBRERO</v>
          </cell>
          <cell r="C55">
            <v>28</v>
          </cell>
          <cell r="D55">
            <v>0</v>
          </cell>
          <cell r="E55">
            <v>8</v>
          </cell>
          <cell r="F55">
            <v>20</v>
          </cell>
          <cell r="G55">
            <v>9</v>
          </cell>
          <cell r="H55">
            <v>180</v>
          </cell>
        </row>
        <row r="56">
          <cell r="B56" t="str">
            <v>2017MARZO</v>
          </cell>
          <cell r="C56">
            <v>31</v>
          </cell>
          <cell r="D56">
            <v>1</v>
          </cell>
          <cell r="E56">
            <v>8</v>
          </cell>
          <cell r="F56">
            <v>22</v>
          </cell>
          <cell r="G56">
            <v>9</v>
          </cell>
          <cell r="H56">
            <v>198</v>
          </cell>
        </row>
        <row r="57">
          <cell r="B57" t="str">
            <v>2017ABRIL</v>
          </cell>
          <cell r="C57">
            <v>30</v>
          </cell>
          <cell r="D57">
            <v>2</v>
          </cell>
          <cell r="E57">
            <v>10</v>
          </cell>
          <cell r="F57">
            <v>18</v>
          </cell>
          <cell r="G57">
            <v>9</v>
          </cell>
          <cell r="H57">
            <v>162</v>
          </cell>
        </row>
        <row r="58">
          <cell r="B58" t="str">
            <v>2017MAYO</v>
          </cell>
          <cell r="C58">
            <v>31</v>
          </cell>
          <cell r="D58">
            <v>2</v>
          </cell>
          <cell r="E58">
            <v>8</v>
          </cell>
          <cell r="F58">
            <v>21</v>
          </cell>
          <cell r="G58">
            <v>9</v>
          </cell>
          <cell r="H58">
            <v>189</v>
          </cell>
        </row>
        <row r="59">
          <cell r="B59" t="str">
            <v>2017JUNIO</v>
          </cell>
          <cell r="C59">
            <v>30</v>
          </cell>
          <cell r="D59">
            <v>2</v>
          </cell>
          <cell r="E59">
            <v>8</v>
          </cell>
          <cell r="F59">
            <v>20</v>
          </cell>
          <cell r="G59">
            <v>9</v>
          </cell>
          <cell r="H59">
            <v>180</v>
          </cell>
        </row>
        <row r="60">
          <cell r="B60" t="str">
            <v>2017JULIO</v>
          </cell>
          <cell r="C60">
            <v>31</v>
          </cell>
          <cell r="D60">
            <v>2</v>
          </cell>
          <cell r="E60">
            <v>10</v>
          </cell>
          <cell r="F60">
            <v>19</v>
          </cell>
          <cell r="G60">
            <v>9</v>
          </cell>
          <cell r="H60">
            <v>171</v>
          </cell>
        </row>
        <row r="61">
          <cell r="B61" t="str">
            <v>2017AGOSTO</v>
          </cell>
          <cell r="C61">
            <v>31</v>
          </cell>
          <cell r="D61">
            <v>2</v>
          </cell>
          <cell r="E61">
            <v>8</v>
          </cell>
          <cell r="F61">
            <v>21</v>
          </cell>
          <cell r="G61">
            <v>9</v>
          </cell>
          <cell r="H61">
            <v>189</v>
          </cell>
        </row>
        <row r="62">
          <cell r="B62" t="str">
            <v>2017SEPTIEMBRE</v>
          </cell>
          <cell r="C62">
            <v>30</v>
          </cell>
          <cell r="D62">
            <v>0</v>
          </cell>
          <cell r="E62">
            <v>9</v>
          </cell>
          <cell r="F62">
            <v>21</v>
          </cell>
          <cell r="G62">
            <v>9</v>
          </cell>
          <cell r="H62">
            <v>189</v>
          </cell>
        </row>
        <row r="63">
          <cell r="B63" t="str">
            <v>2017OCTUBRE</v>
          </cell>
          <cell r="C63">
            <v>31</v>
          </cell>
          <cell r="D63">
            <v>1</v>
          </cell>
          <cell r="E63">
            <v>9</v>
          </cell>
          <cell r="F63">
            <v>21</v>
          </cell>
          <cell r="G63">
            <v>9</v>
          </cell>
          <cell r="H63">
            <v>189</v>
          </cell>
        </row>
        <row r="64">
          <cell r="B64" t="str">
            <v>2017NOVIEMBRE</v>
          </cell>
          <cell r="C64">
            <v>30</v>
          </cell>
          <cell r="D64">
            <v>2</v>
          </cell>
          <cell r="E64">
            <v>8</v>
          </cell>
          <cell r="F64">
            <v>20</v>
          </cell>
          <cell r="G64">
            <v>9</v>
          </cell>
          <cell r="H64">
            <v>180</v>
          </cell>
        </row>
        <row r="65">
          <cell r="B65" t="str">
            <v>2017DICIEMBRE</v>
          </cell>
          <cell r="C65">
            <v>31</v>
          </cell>
          <cell r="D65">
            <v>2</v>
          </cell>
          <cell r="E65">
            <v>10</v>
          </cell>
          <cell r="F65">
            <v>19</v>
          </cell>
          <cell r="G65">
            <v>9</v>
          </cell>
          <cell r="H65">
            <v>171</v>
          </cell>
        </row>
        <row r="66">
          <cell r="B66" t="str">
            <v>2018ENERO</v>
          </cell>
          <cell r="C66">
            <v>31</v>
          </cell>
          <cell r="D66">
            <v>2</v>
          </cell>
          <cell r="E66">
            <v>8</v>
          </cell>
          <cell r="F66">
            <v>21</v>
          </cell>
          <cell r="G66">
            <v>9</v>
          </cell>
          <cell r="H66">
            <v>189</v>
          </cell>
        </row>
        <row r="67">
          <cell r="B67" t="str">
            <v>2018FEBRERO</v>
          </cell>
          <cell r="C67">
            <v>28</v>
          </cell>
          <cell r="D67">
            <v>0</v>
          </cell>
          <cell r="E67">
            <v>8</v>
          </cell>
          <cell r="F67">
            <v>20</v>
          </cell>
          <cell r="G67">
            <v>9</v>
          </cell>
          <cell r="H67">
            <v>180</v>
          </cell>
        </row>
        <row r="68">
          <cell r="B68" t="str">
            <v>2018MARZO</v>
          </cell>
          <cell r="C68">
            <v>31</v>
          </cell>
          <cell r="D68">
            <v>3</v>
          </cell>
          <cell r="E68">
            <v>9</v>
          </cell>
          <cell r="F68">
            <v>19</v>
          </cell>
          <cell r="G68">
            <v>9</v>
          </cell>
          <cell r="H68">
            <v>171</v>
          </cell>
        </row>
        <row r="69">
          <cell r="B69" t="str">
            <v>2018ABRIL</v>
          </cell>
          <cell r="C69">
            <v>30</v>
          </cell>
          <cell r="D69">
            <v>0</v>
          </cell>
          <cell r="E69">
            <v>9</v>
          </cell>
          <cell r="F69">
            <v>21</v>
          </cell>
          <cell r="G69">
            <v>9</v>
          </cell>
          <cell r="H69">
            <v>189</v>
          </cell>
        </row>
        <row r="70">
          <cell r="B70" t="str">
            <v>2018MAYO</v>
          </cell>
          <cell r="C70">
            <v>31</v>
          </cell>
          <cell r="D70">
            <v>1</v>
          </cell>
          <cell r="E70">
            <v>8</v>
          </cell>
          <cell r="F70">
            <v>22</v>
          </cell>
          <cell r="G70">
            <v>9</v>
          </cell>
          <cell r="H70">
            <v>198</v>
          </cell>
        </row>
        <row r="71">
          <cell r="B71" t="str">
            <v>2018JUNIO</v>
          </cell>
          <cell r="C71">
            <v>30</v>
          </cell>
          <cell r="D71">
            <v>2</v>
          </cell>
          <cell r="E71">
            <v>9</v>
          </cell>
          <cell r="F71">
            <v>19</v>
          </cell>
          <cell r="G71">
            <v>9</v>
          </cell>
          <cell r="H71">
            <v>171</v>
          </cell>
        </row>
        <row r="72">
          <cell r="B72" t="str">
            <v>2018JULIO</v>
          </cell>
          <cell r="C72">
            <v>31</v>
          </cell>
          <cell r="D72">
            <v>2</v>
          </cell>
          <cell r="E72">
            <v>9</v>
          </cell>
          <cell r="F72">
            <v>20</v>
          </cell>
          <cell r="G72">
            <v>9</v>
          </cell>
          <cell r="H72">
            <v>180</v>
          </cell>
        </row>
        <row r="73">
          <cell r="B73" t="str">
            <v>2018AGOSTO</v>
          </cell>
          <cell r="C73">
            <v>31</v>
          </cell>
          <cell r="D73">
            <v>2</v>
          </cell>
          <cell r="E73">
            <v>8</v>
          </cell>
          <cell r="F73">
            <v>21</v>
          </cell>
          <cell r="G73">
            <v>9</v>
          </cell>
          <cell r="H73">
            <v>189</v>
          </cell>
        </row>
        <row r="74">
          <cell r="B74" t="str">
            <v>2018SEPTIEMBRE</v>
          </cell>
          <cell r="C74">
            <v>30</v>
          </cell>
          <cell r="D74">
            <v>0</v>
          </cell>
          <cell r="E74">
            <v>10</v>
          </cell>
          <cell r="F74">
            <v>20</v>
          </cell>
          <cell r="G74">
            <v>9</v>
          </cell>
          <cell r="H74">
            <v>180</v>
          </cell>
        </row>
        <row r="75">
          <cell r="B75" t="str">
            <v>2018OCTUBRE</v>
          </cell>
          <cell r="C75">
            <v>31</v>
          </cell>
          <cell r="D75">
            <v>1</v>
          </cell>
          <cell r="E75">
            <v>8</v>
          </cell>
          <cell r="F75">
            <v>22</v>
          </cell>
          <cell r="G75">
            <v>9</v>
          </cell>
          <cell r="H75">
            <v>198</v>
          </cell>
        </row>
        <row r="76">
          <cell r="B76" t="str">
            <v>2018NOVIEMBRE</v>
          </cell>
          <cell r="C76">
            <v>30</v>
          </cell>
          <cell r="D76">
            <v>2</v>
          </cell>
          <cell r="E76">
            <v>8</v>
          </cell>
          <cell r="F76">
            <v>20</v>
          </cell>
          <cell r="G76">
            <v>9</v>
          </cell>
          <cell r="H76">
            <v>180</v>
          </cell>
        </row>
        <row r="77">
          <cell r="B77" t="str">
            <v>2018DICIEMBRE</v>
          </cell>
          <cell r="C77">
            <v>31</v>
          </cell>
          <cell r="D77">
            <v>2</v>
          </cell>
          <cell r="E77">
            <v>10</v>
          </cell>
          <cell r="F77">
            <v>19</v>
          </cell>
          <cell r="G77">
            <v>9</v>
          </cell>
          <cell r="H77">
            <v>171</v>
          </cell>
        </row>
        <row r="78">
          <cell r="B78" t="str">
            <v>2019ENERO</v>
          </cell>
          <cell r="C78">
            <v>31</v>
          </cell>
          <cell r="D78">
            <v>2</v>
          </cell>
          <cell r="E78">
            <v>8</v>
          </cell>
          <cell r="F78">
            <v>21</v>
          </cell>
          <cell r="G78">
            <v>9</v>
          </cell>
          <cell r="H78">
            <v>189</v>
          </cell>
        </row>
        <row r="79">
          <cell r="B79" t="str">
            <v>2019FEBRERO</v>
          </cell>
          <cell r="C79">
            <v>28</v>
          </cell>
          <cell r="D79">
            <v>0</v>
          </cell>
          <cell r="E79">
            <v>8</v>
          </cell>
          <cell r="F79">
            <v>20</v>
          </cell>
          <cell r="G79">
            <v>9</v>
          </cell>
          <cell r="H79">
            <v>180</v>
          </cell>
        </row>
        <row r="80">
          <cell r="B80" t="str">
            <v>2019MARZO</v>
          </cell>
          <cell r="C80">
            <v>31</v>
          </cell>
          <cell r="D80">
            <v>3</v>
          </cell>
          <cell r="E80">
            <v>9</v>
          </cell>
          <cell r="F80">
            <v>19</v>
          </cell>
          <cell r="G80">
            <v>9</v>
          </cell>
          <cell r="H80">
            <v>171</v>
          </cell>
        </row>
        <row r="81">
          <cell r="B81" t="str">
            <v>2019ABRIL</v>
          </cell>
          <cell r="C81">
            <v>30</v>
          </cell>
          <cell r="D81">
            <v>0</v>
          </cell>
          <cell r="E81">
            <v>9</v>
          </cell>
          <cell r="F81">
            <v>21</v>
          </cell>
          <cell r="G81">
            <v>9</v>
          </cell>
          <cell r="H81">
            <v>189</v>
          </cell>
        </row>
        <row r="82">
          <cell r="B82" t="str">
            <v>2019MAYO</v>
          </cell>
          <cell r="C82">
            <v>31</v>
          </cell>
          <cell r="D82">
            <v>1</v>
          </cell>
          <cell r="E82">
            <v>8</v>
          </cell>
          <cell r="F82">
            <v>22</v>
          </cell>
          <cell r="G82">
            <v>9</v>
          </cell>
          <cell r="H82">
            <v>198</v>
          </cell>
        </row>
        <row r="83">
          <cell r="B83" t="str">
            <v>2019JUNIO</v>
          </cell>
          <cell r="C83">
            <v>30</v>
          </cell>
          <cell r="D83">
            <v>2</v>
          </cell>
          <cell r="E83">
            <v>9</v>
          </cell>
          <cell r="F83">
            <v>19</v>
          </cell>
          <cell r="G83">
            <v>9</v>
          </cell>
          <cell r="H83">
            <v>171</v>
          </cell>
        </row>
        <row r="84">
          <cell r="B84" t="str">
            <v>2019JULIO</v>
          </cell>
          <cell r="C84">
            <v>31</v>
          </cell>
          <cell r="D84">
            <v>2</v>
          </cell>
          <cell r="E84">
            <v>9</v>
          </cell>
          <cell r="F84">
            <v>20</v>
          </cell>
          <cell r="G84">
            <v>9</v>
          </cell>
          <cell r="H84">
            <v>180</v>
          </cell>
        </row>
        <row r="85">
          <cell r="B85" t="str">
            <v>2019AGOSTO</v>
          </cell>
          <cell r="C85">
            <v>31</v>
          </cell>
          <cell r="D85">
            <v>2</v>
          </cell>
          <cell r="E85">
            <v>8</v>
          </cell>
          <cell r="F85">
            <v>21</v>
          </cell>
          <cell r="G85">
            <v>9</v>
          </cell>
          <cell r="H85">
            <v>189</v>
          </cell>
        </row>
        <row r="86">
          <cell r="B86" t="str">
            <v>2019SEPTIEMBRE</v>
          </cell>
          <cell r="C86">
            <v>30</v>
          </cell>
          <cell r="D86">
            <v>0</v>
          </cell>
          <cell r="E86">
            <v>10</v>
          </cell>
          <cell r="F86">
            <v>20</v>
          </cell>
          <cell r="G86">
            <v>9</v>
          </cell>
          <cell r="H86">
            <v>180</v>
          </cell>
        </row>
        <row r="87">
          <cell r="B87" t="str">
            <v>2019OCTUBRE</v>
          </cell>
          <cell r="C87">
            <v>31</v>
          </cell>
          <cell r="D87">
            <v>1</v>
          </cell>
          <cell r="E87">
            <v>8</v>
          </cell>
          <cell r="F87">
            <v>22</v>
          </cell>
          <cell r="G87">
            <v>9</v>
          </cell>
          <cell r="H87">
            <v>198</v>
          </cell>
        </row>
        <row r="88">
          <cell r="B88" t="str">
            <v>2019NOVIEMBRE</v>
          </cell>
          <cell r="C88">
            <v>30</v>
          </cell>
          <cell r="D88">
            <v>2</v>
          </cell>
          <cell r="E88">
            <v>8</v>
          </cell>
          <cell r="F88">
            <v>20</v>
          </cell>
          <cell r="G88">
            <v>9</v>
          </cell>
          <cell r="H88">
            <v>180</v>
          </cell>
        </row>
        <row r="89">
          <cell r="B89" t="str">
            <v>2019DICIEMBRE</v>
          </cell>
          <cell r="C89">
            <v>31</v>
          </cell>
          <cell r="D89">
            <v>2</v>
          </cell>
          <cell r="E89">
            <v>10</v>
          </cell>
          <cell r="F89">
            <v>19</v>
          </cell>
          <cell r="G89">
            <v>9</v>
          </cell>
          <cell r="H89">
            <v>171</v>
          </cell>
        </row>
        <row r="90">
          <cell r="B90" t="str">
            <v>2020ENERO</v>
          </cell>
          <cell r="C90">
            <v>31</v>
          </cell>
          <cell r="D90">
            <v>2</v>
          </cell>
          <cell r="E90">
            <v>8</v>
          </cell>
          <cell r="F90">
            <v>21</v>
          </cell>
          <cell r="G90">
            <v>9</v>
          </cell>
          <cell r="H90">
            <v>189</v>
          </cell>
        </row>
        <row r="91">
          <cell r="B91" t="str">
            <v>2020FEBRERO</v>
          </cell>
          <cell r="C91">
            <v>28</v>
          </cell>
          <cell r="D91">
            <v>0</v>
          </cell>
          <cell r="E91">
            <v>8</v>
          </cell>
          <cell r="F91">
            <v>20</v>
          </cell>
          <cell r="G91">
            <v>9</v>
          </cell>
          <cell r="H91">
            <v>180</v>
          </cell>
        </row>
        <row r="92">
          <cell r="B92" t="str">
            <v>2020MARZO</v>
          </cell>
          <cell r="C92">
            <v>31</v>
          </cell>
          <cell r="D92">
            <v>3</v>
          </cell>
          <cell r="E92">
            <v>9</v>
          </cell>
          <cell r="F92">
            <v>19</v>
          </cell>
          <cell r="G92">
            <v>9</v>
          </cell>
          <cell r="H92">
            <v>171</v>
          </cell>
        </row>
        <row r="93">
          <cell r="B93" t="str">
            <v>2020ABRIL</v>
          </cell>
          <cell r="C93">
            <v>30</v>
          </cell>
          <cell r="D93">
            <v>0</v>
          </cell>
          <cell r="E93">
            <v>9</v>
          </cell>
          <cell r="F93">
            <v>21</v>
          </cell>
          <cell r="G93">
            <v>9</v>
          </cell>
          <cell r="H93">
            <v>189</v>
          </cell>
        </row>
        <row r="94">
          <cell r="B94" t="str">
            <v>2020MAYO</v>
          </cell>
          <cell r="C94">
            <v>31</v>
          </cell>
          <cell r="D94">
            <v>1</v>
          </cell>
          <cell r="E94">
            <v>8</v>
          </cell>
          <cell r="F94">
            <v>22</v>
          </cell>
          <cell r="G94">
            <v>9</v>
          </cell>
          <cell r="H94">
            <v>198</v>
          </cell>
        </row>
        <row r="95">
          <cell r="B95" t="str">
            <v>2020JUNIO</v>
          </cell>
          <cell r="C95">
            <v>30</v>
          </cell>
          <cell r="D95">
            <v>2</v>
          </cell>
          <cell r="E95">
            <v>9</v>
          </cell>
          <cell r="F95">
            <v>19</v>
          </cell>
          <cell r="G95">
            <v>9</v>
          </cell>
          <cell r="H95">
            <v>171</v>
          </cell>
        </row>
        <row r="96">
          <cell r="B96" t="str">
            <v>2020JULIO</v>
          </cell>
          <cell r="C96">
            <v>31</v>
          </cell>
          <cell r="D96">
            <v>2</v>
          </cell>
          <cell r="E96">
            <v>9</v>
          </cell>
          <cell r="F96">
            <v>20</v>
          </cell>
          <cell r="G96">
            <v>9</v>
          </cell>
          <cell r="H96">
            <v>180</v>
          </cell>
        </row>
        <row r="97">
          <cell r="B97" t="str">
            <v>2020AGOSTO</v>
          </cell>
          <cell r="C97">
            <v>31</v>
          </cell>
          <cell r="D97">
            <v>2</v>
          </cell>
          <cell r="E97">
            <v>8</v>
          </cell>
          <cell r="F97">
            <v>21</v>
          </cell>
          <cell r="G97">
            <v>9</v>
          </cell>
          <cell r="H97">
            <v>189</v>
          </cell>
        </row>
        <row r="98">
          <cell r="B98" t="str">
            <v>2020SEPTIEMBRE</v>
          </cell>
          <cell r="C98">
            <v>30</v>
          </cell>
          <cell r="D98">
            <v>0</v>
          </cell>
          <cell r="E98">
            <v>10</v>
          </cell>
          <cell r="F98">
            <v>20</v>
          </cell>
          <cell r="G98">
            <v>9</v>
          </cell>
          <cell r="H98">
            <v>180</v>
          </cell>
        </row>
        <row r="99">
          <cell r="B99" t="str">
            <v>2020OCTUBRE</v>
          </cell>
          <cell r="C99">
            <v>31</v>
          </cell>
          <cell r="D99">
            <v>1</v>
          </cell>
          <cell r="E99">
            <v>8</v>
          </cell>
          <cell r="F99">
            <v>22</v>
          </cell>
          <cell r="G99">
            <v>9</v>
          </cell>
          <cell r="H99">
            <v>198</v>
          </cell>
        </row>
        <row r="100">
          <cell r="B100" t="str">
            <v>2020NOVIEMBRE</v>
          </cell>
          <cell r="C100">
            <v>30</v>
          </cell>
          <cell r="D100">
            <v>2</v>
          </cell>
          <cell r="E100">
            <v>8</v>
          </cell>
          <cell r="F100">
            <v>20</v>
          </cell>
          <cell r="G100">
            <v>9</v>
          </cell>
          <cell r="H100">
            <v>180</v>
          </cell>
        </row>
        <row r="101">
          <cell r="B101" t="str">
            <v>2020DICIEMBRE</v>
          </cell>
          <cell r="C101">
            <v>31</v>
          </cell>
          <cell r="D101">
            <v>2</v>
          </cell>
          <cell r="E101">
            <v>10</v>
          </cell>
          <cell r="F101">
            <v>19</v>
          </cell>
          <cell r="G101">
            <v>9</v>
          </cell>
          <cell r="H101">
            <v>171</v>
          </cell>
        </row>
        <row r="102">
          <cell r="B102" t="str">
            <v>2021ENERO</v>
          </cell>
          <cell r="C102">
            <v>31</v>
          </cell>
          <cell r="D102">
            <v>2</v>
          </cell>
          <cell r="E102">
            <v>8</v>
          </cell>
          <cell r="F102">
            <v>21</v>
          </cell>
          <cell r="G102">
            <v>9</v>
          </cell>
          <cell r="H102">
            <v>189</v>
          </cell>
        </row>
        <row r="103">
          <cell r="B103" t="str">
            <v>2021FEBRERO</v>
          </cell>
          <cell r="C103">
            <v>28</v>
          </cell>
          <cell r="D103">
            <v>0</v>
          </cell>
          <cell r="E103">
            <v>8</v>
          </cell>
          <cell r="F103">
            <v>20</v>
          </cell>
          <cell r="G103">
            <v>9</v>
          </cell>
          <cell r="H103">
            <v>180</v>
          </cell>
        </row>
        <row r="104">
          <cell r="B104" t="str">
            <v>2021MARZO</v>
          </cell>
          <cell r="C104">
            <v>31</v>
          </cell>
          <cell r="D104">
            <v>3</v>
          </cell>
          <cell r="E104">
            <v>9</v>
          </cell>
          <cell r="F104">
            <v>19</v>
          </cell>
          <cell r="G104">
            <v>9</v>
          </cell>
          <cell r="H104">
            <v>171</v>
          </cell>
        </row>
        <row r="105">
          <cell r="B105" t="str">
            <v>2021ABRIL</v>
          </cell>
          <cell r="C105">
            <v>30</v>
          </cell>
          <cell r="D105">
            <v>0</v>
          </cell>
          <cell r="E105">
            <v>9</v>
          </cell>
          <cell r="F105">
            <v>21</v>
          </cell>
          <cell r="G105">
            <v>9</v>
          </cell>
          <cell r="H105">
            <v>189</v>
          </cell>
        </row>
        <row r="106">
          <cell r="B106" t="str">
            <v>2021MAYO</v>
          </cell>
          <cell r="C106">
            <v>31</v>
          </cell>
          <cell r="D106">
            <v>1</v>
          </cell>
          <cell r="E106">
            <v>8</v>
          </cell>
          <cell r="F106">
            <v>22</v>
          </cell>
          <cell r="G106">
            <v>9</v>
          </cell>
          <cell r="H106">
            <v>198</v>
          </cell>
        </row>
        <row r="107">
          <cell r="B107" t="str">
            <v>2021JUNIO</v>
          </cell>
          <cell r="C107">
            <v>30</v>
          </cell>
          <cell r="D107">
            <v>2</v>
          </cell>
          <cell r="E107">
            <v>9</v>
          </cell>
          <cell r="F107">
            <v>19</v>
          </cell>
          <cell r="G107">
            <v>9</v>
          </cell>
          <cell r="H107">
            <v>171</v>
          </cell>
        </row>
        <row r="108">
          <cell r="B108" t="str">
            <v>2021JULIO</v>
          </cell>
          <cell r="C108">
            <v>31</v>
          </cell>
          <cell r="D108">
            <v>2</v>
          </cell>
          <cell r="E108">
            <v>9</v>
          </cell>
          <cell r="F108">
            <v>20</v>
          </cell>
          <cell r="G108">
            <v>9</v>
          </cell>
          <cell r="H108">
            <v>180</v>
          </cell>
        </row>
        <row r="109">
          <cell r="B109" t="str">
            <v>2021AGOSTO</v>
          </cell>
          <cell r="C109">
            <v>31</v>
          </cell>
          <cell r="D109">
            <v>2</v>
          </cell>
          <cell r="E109">
            <v>8</v>
          </cell>
          <cell r="F109">
            <v>21</v>
          </cell>
          <cell r="G109">
            <v>9</v>
          </cell>
          <cell r="H109">
            <v>189</v>
          </cell>
        </row>
        <row r="110">
          <cell r="B110" t="str">
            <v>2021SEPTIEMBRE</v>
          </cell>
          <cell r="C110">
            <v>30</v>
          </cell>
          <cell r="D110">
            <v>0</v>
          </cell>
          <cell r="E110">
            <v>10</v>
          </cell>
          <cell r="F110">
            <v>20</v>
          </cell>
          <cell r="G110">
            <v>9</v>
          </cell>
          <cell r="H110">
            <v>180</v>
          </cell>
        </row>
        <row r="111">
          <cell r="B111" t="str">
            <v>2021OCTUBRE</v>
          </cell>
          <cell r="C111">
            <v>31</v>
          </cell>
          <cell r="D111">
            <v>1</v>
          </cell>
          <cell r="E111">
            <v>8</v>
          </cell>
          <cell r="F111">
            <v>22</v>
          </cell>
          <cell r="G111">
            <v>9</v>
          </cell>
          <cell r="H111">
            <v>198</v>
          </cell>
        </row>
        <row r="112">
          <cell r="B112" t="str">
            <v>2021NOVIEMBRE</v>
          </cell>
          <cell r="C112">
            <v>30</v>
          </cell>
          <cell r="D112">
            <v>2</v>
          </cell>
          <cell r="E112">
            <v>8</v>
          </cell>
          <cell r="F112">
            <v>20</v>
          </cell>
          <cell r="G112">
            <v>9</v>
          </cell>
          <cell r="H112">
            <v>180</v>
          </cell>
        </row>
        <row r="113">
          <cell r="B113" t="str">
            <v>2021DICIEMBRE</v>
          </cell>
          <cell r="C113">
            <v>31</v>
          </cell>
          <cell r="D113">
            <v>2</v>
          </cell>
          <cell r="E113">
            <v>10</v>
          </cell>
          <cell r="F113">
            <v>19</v>
          </cell>
          <cell r="G113">
            <v>9</v>
          </cell>
          <cell r="H113">
            <v>171</v>
          </cell>
        </row>
        <row r="114">
          <cell r="B114" t="str">
            <v>2022ENERO</v>
          </cell>
          <cell r="C114">
            <v>31</v>
          </cell>
          <cell r="D114">
            <v>2</v>
          </cell>
          <cell r="E114">
            <v>8</v>
          </cell>
          <cell r="F114">
            <v>21</v>
          </cell>
          <cell r="G114">
            <v>9</v>
          </cell>
          <cell r="H114">
            <v>189</v>
          </cell>
        </row>
        <row r="115">
          <cell r="B115" t="str">
            <v>2022FEBRERO</v>
          </cell>
          <cell r="C115">
            <v>28</v>
          </cell>
          <cell r="D115">
            <v>0</v>
          </cell>
          <cell r="E115">
            <v>8</v>
          </cell>
          <cell r="F115">
            <v>20</v>
          </cell>
          <cell r="G115">
            <v>9</v>
          </cell>
          <cell r="H115">
            <v>180</v>
          </cell>
        </row>
        <row r="116">
          <cell r="B116" t="str">
            <v>2022MARZO</v>
          </cell>
          <cell r="C116">
            <v>31</v>
          </cell>
          <cell r="D116">
            <v>3</v>
          </cell>
          <cell r="E116">
            <v>9</v>
          </cell>
          <cell r="F116">
            <v>19</v>
          </cell>
          <cell r="G116">
            <v>9</v>
          </cell>
          <cell r="H116">
            <v>171</v>
          </cell>
        </row>
        <row r="117">
          <cell r="B117" t="str">
            <v>2022ABRIL</v>
          </cell>
          <cell r="C117">
            <v>30</v>
          </cell>
          <cell r="D117">
            <v>0</v>
          </cell>
          <cell r="E117">
            <v>9</v>
          </cell>
          <cell r="F117">
            <v>21</v>
          </cell>
          <cell r="G117">
            <v>9</v>
          </cell>
          <cell r="H117">
            <v>189</v>
          </cell>
        </row>
        <row r="118">
          <cell r="B118" t="str">
            <v>2022MAYO</v>
          </cell>
          <cell r="C118">
            <v>31</v>
          </cell>
          <cell r="D118">
            <v>1</v>
          </cell>
          <cell r="E118">
            <v>8</v>
          </cell>
          <cell r="F118">
            <v>22</v>
          </cell>
          <cell r="G118">
            <v>9</v>
          </cell>
          <cell r="H118">
            <v>198</v>
          </cell>
        </row>
        <row r="119">
          <cell r="B119" t="str">
            <v>2022JUNIO</v>
          </cell>
          <cell r="C119">
            <v>30</v>
          </cell>
          <cell r="D119">
            <v>2</v>
          </cell>
          <cell r="E119">
            <v>9</v>
          </cell>
          <cell r="F119">
            <v>19</v>
          </cell>
          <cell r="G119">
            <v>9</v>
          </cell>
          <cell r="H119">
            <v>171</v>
          </cell>
        </row>
        <row r="120">
          <cell r="B120" t="str">
            <v>2022JULIO</v>
          </cell>
          <cell r="C120">
            <v>31</v>
          </cell>
          <cell r="D120">
            <v>2</v>
          </cell>
          <cell r="E120">
            <v>9</v>
          </cell>
          <cell r="F120">
            <v>20</v>
          </cell>
          <cell r="G120">
            <v>9</v>
          </cell>
          <cell r="H120">
            <v>180</v>
          </cell>
        </row>
        <row r="121">
          <cell r="B121" t="str">
            <v>2022AGOSTO</v>
          </cell>
          <cell r="C121">
            <v>31</v>
          </cell>
          <cell r="D121">
            <v>2</v>
          </cell>
          <cell r="E121">
            <v>8</v>
          </cell>
          <cell r="F121">
            <v>21</v>
          </cell>
          <cell r="G121">
            <v>9</v>
          </cell>
          <cell r="H121">
            <v>189</v>
          </cell>
        </row>
        <row r="122">
          <cell r="B122" t="str">
            <v>2022SEPTIEMBRE</v>
          </cell>
          <cell r="C122">
            <v>30</v>
          </cell>
          <cell r="D122">
            <v>0</v>
          </cell>
          <cell r="E122">
            <v>10</v>
          </cell>
          <cell r="F122">
            <v>20</v>
          </cell>
          <cell r="G122">
            <v>9</v>
          </cell>
          <cell r="H122">
            <v>180</v>
          </cell>
        </row>
        <row r="123">
          <cell r="B123" t="str">
            <v>2022OCTUBRE</v>
          </cell>
          <cell r="C123">
            <v>31</v>
          </cell>
          <cell r="D123">
            <v>1</v>
          </cell>
          <cell r="E123">
            <v>8</v>
          </cell>
          <cell r="F123">
            <v>22</v>
          </cell>
          <cell r="G123">
            <v>9</v>
          </cell>
          <cell r="H123">
            <v>198</v>
          </cell>
        </row>
        <row r="124">
          <cell r="B124" t="str">
            <v>2022NOVIEMBRE</v>
          </cell>
          <cell r="C124">
            <v>30</v>
          </cell>
          <cell r="D124">
            <v>2</v>
          </cell>
          <cell r="E124">
            <v>8</v>
          </cell>
          <cell r="F124">
            <v>20</v>
          </cell>
          <cell r="G124">
            <v>9</v>
          </cell>
          <cell r="H124">
            <v>180</v>
          </cell>
        </row>
        <row r="125">
          <cell r="B125" t="str">
            <v>2022DICIEMBRE</v>
          </cell>
          <cell r="C125">
            <v>31</v>
          </cell>
          <cell r="D125">
            <v>2</v>
          </cell>
          <cell r="E125">
            <v>10</v>
          </cell>
          <cell r="F125">
            <v>19</v>
          </cell>
          <cell r="G125">
            <v>9</v>
          </cell>
          <cell r="H125">
            <v>171</v>
          </cell>
        </row>
        <row r="126">
          <cell r="B126" t="str">
            <v>2023ENERO</v>
          </cell>
          <cell r="C126">
            <v>31</v>
          </cell>
          <cell r="D126">
            <v>2</v>
          </cell>
          <cell r="E126">
            <v>8</v>
          </cell>
          <cell r="F126">
            <v>21</v>
          </cell>
          <cell r="G126">
            <v>9</v>
          </cell>
          <cell r="H126">
            <v>189</v>
          </cell>
        </row>
        <row r="127">
          <cell r="B127" t="str">
            <v>2023FEBRERO</v>
          </cell>
          <cell r="C127">
            <v>28</v>
          </cell>
          <cell r="D127">
            <v>0</v>
          </cell>
          <cell r="E127">
            <v>8</v>
          </cell>
          <cell r="F127">
            <v>20</v>
          </cell>
          <cell r="G127">
            <v>9</v>
          </cell>
          <cell r="H127">
            <v>180</v>
          </cell>
        </row>
        <row r="128">
          <cell r="B128" t="str">
            <v>2023MARZO</v>
          </cell>
          <cell r="C128">
            <v>31</v>
          </cell>
          <cell r="D128">
            <v>3</v>
          </cell>
          <cell r="E128">
            <v>9</v>
          </cell>
          <cell r="F128">
            <v>19</v>
          </cell>
          <cell r="G128">
            <v>9</v>
          </cell>
          <cell r="H128">
            <v>171</v>
          </cell>
        </row>
        <row r="129">
          <cell r="B129" t="str">
            <v>2023ABRIL</v>
          </cell>
          <cell r="C129">
            <v>30</v>
          </cell>
          <cell r="D129">
            <v>0</v>
          </cell>
          <cell r="E129">
            <v>9</v>
          </cell>
          <cell r="F129">
            <v>21</v>
          </cell>
          <cell r="G129">
            <v>9</v>
          </cell>
          <cell r="H129">
            <v>189</v>
          </cell>
        </row>
        <row r="130">
          <cell r="B130" t="str">
            <v>2023MAYO</v>
          </cell>
          <cell r="C130">
            <v>31</v>
          </cell>
          <cell r="D130">
            <v>1</v>
          </cell>
          <cell r="E130">
            <v>8</v>
          </cell>
          <cell r="F130">
            <v>22</v>
          </cell>
          <cell r="G130">
            <v>9</v>
          </cell>
          <cell r="H130">
            <v>198</v>
          </cell>
        </row>
        <row r="131">
          <cell r="B131" t="str">
            <v>2023JUNIO</v>
          </cell>
          <cell r="C131">
            <v>30</v>
          </cell>
          <cell r="D131">
            <v>2</v>
          </cell>
          <cell r="E131">
            <v>9</v>
          </cell>
          <cell r="F131">
            <v>19</v>
          </cell>
          <cell r="G131">
            <v>9</v>
          </cell>
          <cell r="H131">
            <v>171</v>
          </cell>
        </row>
        <row r="132">
          <cell r="B132" t="str">
            <v>2023JULIO</v>
          </cell>
          <cell r="C132">
            <v>31</v>
          </cell>
          <cell r="D132">
            <v>2</v>
          </cell>
          <cell r="E132">
            <v>9</v>
          </cell>
          <cell r="F132">
            <v>20</v>
          </cell>
          <cell r="G132">
            <v>9</v>
          </cell>
          <cell r="H132">
            <v>180</v>
          </cell>
        </row>
        <row r="133">
          <cell r="B133" t="str">
            <v>2023AGOSTO</v>
          </cell>
          <cell r="C133">
            <v>31</v>
          </cell>
          <cell r="D133">
            <v>2</v>
          </cell>
          <cell r="E133">
            <v>8</v>
          </cell>
          <cell r="F133">
            <v>21</v>
          </cell>
          <cell r="G133">
            <v>9</v>
          </cell>
          <cell r="H133">
            <v>189</v>
          </cell>
        </row>
        <row r="134">
          <cell r="B134" t="str">
            <v>2023SEPTIEMBRE</v>
          </cell>
          <cell r="C134">
            <v>30</v>
          </cell>
          <cell r="D134">
            <v>0</v>
          </cell>
          <cell r="E134">
            <v>10</v>
          </cell>
          <cell r="F134">
            <v>20</v>
          </cell>
          <cell r="G134">
            <v>9</v>
          </cell>
          <cell r="H134">
            <v>180</v>
          </cell>
        </row>
        <row r="135">
          <cell r="B135" t="str">
            <v>2023OCTUBRE</v>
          </cell>
          <cell r="C135">
            <v>31</v>
          </cell>
          <cell r="D135">
            <v>1</v>
          </cell>
          <cell r="E135">
            <v>8</v>
          </cell>
          <cell r="F135">
            <v>22</v>
          </cell>
          <cell r="G135">
            <v>9</v>
          </cell>
          <cell r="H135">
            <v>198</v>
          </cell>
        </row>
        <row r="136">
          <cell r="B136" t="str">
            <v>2023NOVIEMBRE</v>
          </cell>
          <cell r="C136">
            <v>30</v>
          </cell>
          <cell r="D136">
            <v>2</v>
          </cell>
          <cell r="E136">
            <v>8</v>
          </cell>
          <cell r="F136">
            <v>20</v>
          </cell>
          <cell r="G136">
            <v>9</v>
          </cell>
          <cell r="H136">
            <v>180</v>
          </cell>
        </row>
        <row r="137">
          <cell r="B137" t="str">
            <v>2023DICIEMBRE</v>
          </cell>
          <cell r="C137">
            <v>31</v>
          </cell>
          <cell r="D137">
            <v>2</v>
          </cell>
          <cell r="E137">
            <v>10</v>
          </cell>
          <cell r="F137">
            <v>19</v>
          </cell>
          <cell r="G137">
            <v>9</v>
          </cell>
          <cell r="H137">
            <v>171</v>
          </cell>
        </row>
        <row r="138">
          <cell r="B138" t="str">
            <v>2024ENERO</v>
          </cell>
          <cell r="C138">
            <v>31</v>
          </cell>
          <cell r="D138">
            <v>2</v>
          </cell>
          <cell r="E138">
            <v>8</v>
          </cell>
          <cell r="F138">
            <v>21</v>
          </cell>
          <cell r="G138">
            <v>9</v>
          </cell>
          <cell r="H138">
            <v>189</v>
          </cell>
        </row>
        <row r="139">
          <cell r="B139" t="str">
            <v>2024FEBRERO</v>
          </cell>
          <cell r="C139">
            <v>28</v>
          </cell>
          <cell r="D139">
            <v>0</v>
          </cell>
          <cell r="E139">
            <v>8</v>
          </cell>
          <cell r="F139">
            <v>20</v>
          </cell>
          <cell r="G139">
            <v>9</v>
          </cell>
          <cell r="H139">
            <v>180</v>
          </cell>
        </row>
        <row r="140">
          <cell r="B140" t="str">
            <v>2024MARZO</v>
          </cell>
          <cell r="C140">
            <v>31</v>
          </cell>
          <cell r="D140">
            <v>3</v>
          </cell>
          <cell r="E140">
            <v>9</v>
          </cell>
          <cell r="F140">
            <v>19</v>
          </cell>
          <cell r="G140">
            <v>9</v>
          </cell>
          <cell r="H140">
            <v>171</v>
          </cell>
        </row>
        <row r="141">
          <cell r="B141" t="str">
            <v>2024ABRIL</v>
          </cell>
          <cell r="C141">
            <v>30</v>
          </cell>
          <cell r="D141">
            <v>0</v>
          </cell>
          <cell r="E141">
            <v>9</v>
          </cell>
          <cell r="F141">
            <v>21</v>
          </cell>
          <cell r="G141">
            <v>9</v>
          </cell>
          <cell r="H141">
            <v>189</v>
          </cell>
        </row>
        <row r="142">
          <cell r="B142" t="str">
            <v>2024MAYO</v>
          </cell>
          <cell r="C142">
            <v>31</v>
          </cell>
          <cell r="D142">
            <v>1</v>
          </cell>
          <cell r="E142">
            <v>8</v>
          </cell>
          <cell r="F142">
            <v>22</v>
          </cell>
          <cell r="G142">
            <v>9</v>
          </cell>
          <cell r="H142">
            <v>198</v>
          </cell>
        </row>
        <row r="143">
          <cell r="B143" t="str">
            <v>2024JUNIO</v>
          </cell>
          <cell r="C143">
            <v>30</v>
          </cell>
          <cell r="D143">
            <v>2</v>
          </cell>
          <cell r="E143">
            <v>9</v>
          </cell>
          <cell r="F143">
            <v>19</v>
          </cell>
          <cell r="G143">
            <v>9</v>
          </cell>
          <cell r="H143">
            <v>171</v>
          </cell>
        </row>
        <row r="144">
          <cell r="B144" t="str">
            <v>2024JULIO</v>
          </cell>
          <cell r="C144">
            <v>31</v>
          </cell>
          <cell r="D144">
            <v>2</v>
          </cell>
          <cell r="E144">
            <v>9</v>
          </cell>
          <cell r="F144">
            <v>20</v>
          </cell>
          <cell r="G144">
            <v>9</v>
          </cell>
          <cell r="H144">
            <v>180</v>
          </cell>
        </row>
        <row r="145">
          <cell r="B145" t="str">
            <v>2024AGOSTO</v>
          </cell>
          <cell r="C145">
            <v>31</v>
          </cell>
          <cell r="D145">
            <v>2</v>
          </cell>
          <cell r="E145">
            <v>8</v>
          </cell>
          <cell r="F145">
            <v>21</v>
          </cell>
          <cell r="G145">
            <v>9</v>
          </cell>
          <cell r="H145">
            <v>189</v>
          </cell>
        </row>
        <row r="146">
          <cell r="B146" t="str">
            <v>2024SEPTIEMBRE</v>
          </cell>
          <cell r="C146">
            <v>30</v>
          </cell>
          <cell r="D146">
            <v>0</v>
          </cell>
          <cell r="E146">
            <v>10</v>
          </cell>
          <cell r="F146">
            <v>20</v>
          </cell>
          <cell r="G146">
            <v>9</v>
          </cell>
          <cell r="H146">
            <v>180</v>
          </cell>
        </row>
        <row r="147">
          <cell r="B147" t="str">
            <v>2024OCTUBRE</v>
          </cell>
          <cell r="C147">
            <v>31</v>
          </cell>
          <cell r="D147">
            <v>1</v>
          </cell>
          <cell r="E147">
            <v>8</v>
          </cell>
          <cell r="F147">
            <v>22</v>
          </cell>
          <cell r="G147">
            <v>9</v>
          </cell>
          <cell r="H147">
            <v>198</v>
          </cell>
        </row>
        <row r="148">
          <cell r="B148" t="str">
            <v>2024NOVIEMBRE</v>
          </cell>
          <cell r="C148">
            <v>30</v>
          </cell>
          <cell r="D148">
            <v>2</v>
          </cell>
          <cell r="E148">
            <v>8</v>
          </cell>
          <cell r="F148">
            <v>20</v>
          </cell>
          <cell r="G148">
            <v>9</v>
          </cell>
          <cell r="H148">
            <v>180</v>
          </cell>
        </row>
        <row r="149">
          <cell r="B149" t="str">
            <v>2024DICIEMBRE</v>
          </cell>
          <cell r="C149">
            <v>31</v>
          </cell>
          <cell r="D149">
            <v>2</v>
          </cell>
          <cell r="E149">
            <v>10</v>
          </cell>
          <cell r="F149">
            <v>19</v>
          </cell>
          <cell r="G149">
            <v>9</v>
          </cell>
          <cell r="H149">
            <v>171</v>
          </cell>
        </row>
        <row r="150">
          <cell r="B150" t="str">
            <v>2025ENERO</v>
          </cell>
          <cell r="C150">
            <v>31</v>
          </cell>
          <cell r="D150">
            <v>2</v>
          </cell>
          <cell r="E150">
            <v>8</v>
          </cell>
          <cell r="F150">
            <v>21</v>
          </cell>
          <cell r="G150">
            <v>9</v>
          </cell>
          <cell r="H150">
            <v>189</v>
          </cell>
        </row>
        <row r="151">
          <cell r="B151" t="str">
            <v>2025FEBRERO</v>
          </cell>
          <cell r="C151">
            <v>28</v>
          </cell>
          <cell r="D151">
            <v>0</v>
          </cell>
          <cell r="E151">
            <v>8</v>
          </cell>
          <cell r="F151">
            <v>20</v>
          </cell>
          <cell r="G151">
            <v>9</v>
          </cell>
          <cell r="H151">
            <v>180</v>
          </cell>
        </row>
        <row r="152">
          <cell r="B152" t="str">
            <v>2025MARZO</v>
          </cell>
          <cell r="C152">
            <v>31</v>
          </cell>
          <cell r="D152">
            <v>3</v>
          </cell>
          <cell r="E152">
            <v>9</v>
          </cell>
          <cell r="F152">
            <v>19</v>
          </cell>
          <cell r="G152">
            <v>9</v>
          </cell>
          <cell r="H152">
            <v>171</v>
          </cell>
        </row>
        <row r="153">
          <cell r="B153" t="str">
            <v>2025ABRIL</v>
          </cell>
          <cell r="C153">
            <v>30</v>
          </cell>
          <cell r="D153">
            <v>0</v>
          </cell>
          <cell r="E153">
            <v>9</v>
          </cell>
          <cell r="F153">
            <v>21</v>
          </cell>
          <cell r="G153">
            <v>9</v>
          </cell>
          <cell r="H153">
            <v>189</v>
          </cell>
        </row>
        <row r="154">
          <cell r="B154" t="str">
            <v>2025MAYO</v>
          </cell>
          <cell r="C154">
            <v>31</v>
          </cell>
          <cell r="D154">
            <v>1</v>
          </cell>
          <cell r="E154">
            <v>8</v>
          </cell>
          <cell r="F154">
            <v>22</v>
          </cell>
          <cell r="G154">
            <v>9</v>
          </cell>
          <cell r="H154">
            <v>198</v>
          </cell>
        </row>
        <row r="155">
          <cell r="B155" t="str">
            <v>2025JUNIO</v>
          </cell>
          <cell r="C155">
            <v>30</v>
          </cell>
          <cell r="D155">
            <v>2</v>
          </cell>
          <cell r="E155">
            <v>9</v>
          </cell>
          <cell r="F155">
            <v>19</v>
          </cell>
          <cell r="G155">
            <v>9</v>
          </cell>
          <cell r="H155">
            <v>171</v>
          </cell>
        </row>
        <row r="156">
          <cell r="B156" t="str">
            <v>2025JULIO</v>
          </cell>
          <cell r="C156">
            <v>31</v>
          </cell>
          <cell r="D156">
            <v>2</v>
          </cell>
          <cell r="E156">
            <v>9</v>
          </cell>
          <cell r="F156">
            <v>20</v>
          </cell>
          <cell r="G156">
            <v>9</v>
          </cell>
          <cell r="H156">
            <v>180</v>
          </cell>
        </row>
        <row r="157">
          <cell r="B157" t="str">
            <v>2025AGOSTO</v>
          </cell>
          <cell r="C157">
            <v>31</v>
          </cell>
          <cell r="D157">
            <v>2</v>
          </cell>
          <cell r="E157">
            <v>8</v>
          </cell>
          <cell r="F157">
            <v>21</v>
          </cell>
          <cell r="G157">
            <v>9</v>
          </cell>
          <cell r="H157">
            <v>189</v>
          </cell>
        </row>
        <row r="158">
          <cell r="B158" t="str">
            <v>2025SEPTIEMBRE</v>
          </cell>
          <cell r="C158">
            <v>30</v>
          </cell>
          <cell r="D158">
            <v>0</v>
          </cell>
          <cell r="E158">
            <v>10</v>
          </cell>
          <cell r="F158">
            <v>20</v>
          </cell>
          <cell r="G158">
            <v>9</v>
          </cell>
          <cell r="H158">
            <v>180</v>
          </cell>
        </row>
        <row r="159">
          <cell r="B159" t="str">
            <v>2025OCTUBRE</v>
          </cell>
          <cell r="C159">
            <v>31</v>
          </cell>
          <cell r="D159">
            <v>1</v>
          </cell>
          <cell r="E159">
            <v>8</v>
          </cell>
          <cell r="F159">
            <v>22</v>
          </cell>
          <cell r="G159">
            <v>9</v>
          </cell>
          <cell r="H159">
            <v>198</v>
          </cell>
        </row>
        <row r="160">
          <cell r="B160" t="str">
            <v>2025NOVIEMBRE</v>
          </cell>
          <cell r="C160">
            <v>30</v>
          </cell>
          <cell r="D160">
            <v>2</v>
          </cell>
          <cell r="E160">
            <v>8</v>
          </cell>
          <cell r="F160">
            <v>20</v>
          </cell>
          <cell r="G160">
            <v>9</v>
          </cell>
          <cell r="H160">
            <v>180</v>
          </cell>
        </row>
        <row r="161">
          <cell r="B161" t="str">
            <v>2025DICIEMBRE</v>
          </cell>
          <cell r="C161">
            <v>31</v>
          </cell>
          <cell r="D161">
            <v>2</v>
          </cell>
          <cell r="E161">
            <v>10</v>
          </cell>
          <cell r="F161">
            <v>19</v>
          </cell>
          <cell r="G161">
            <v>9</v>
          </cell>
          <cell r="H161">
            <v>171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 Y FINANCIERA"/>
      <sheetName val="INFO EXPERIENCIA"/>
      <sheetName val="INFO DE PRODUCTOS"/>
      <sheetName val="lista"/>
    </sheetNames>
    <sheetDataSet>
      <sheetData sheetId="0"/>
      <sheetData sheetId="1"/>
      <sheetData sheetId="2"/>
      <sheetData sheetId="3">
        <row r="2">
          <cell r="A2" t="str">
            <v>Importado</v>
          </cell>
        </row>
        <row r="3">
          <cell r="A3" t="str">
            <v>Nacional</v>
          </cell>
        </row>
        <row r="6">
          <cell r="A6" t="str">
            <v>Si</v>
          </cell>
        </row>
        <row r="7">
          <cell r="A7" t="str">
            <v>No</v>
          </cell>
        </row>
        <row r="11">
          <cell r="A11" t="str">
            <v>Estatal</v>
          </cell>
        </row>
        <row r="12">
          <cell r="A12" t="str">
            <v>Privada</v>
          </cell>
        </row>
        <row r="13">
          <cell r="A13" t="str">
            <v>Mixta</v>
          </cell>
        </row>
        <row r="15">
          <cell r="A15" t="str">
            <v>Unión Temporal</v>
          </cell>
        </row>
        <row r="16">
          <cell r="A16" t="str">
            <v>Consorcio</v>
          </cell>
        </row>
        <row r="17">
          <cell r="A17" t="str">
            <v>Individual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C  X  RACIÓN "/>
      <sheetName val="RESUMEN CANTIDAD PAQUETES  "/>
      <sheetName val="CANTIDAD DE ALIMENTOS "/>
      <sheetName val="CANTIDAD  POR PAQ- MODALIDAD "/>
      <sheetName val="RESUMEN  FT1 RNA  "/>
      <sheetName val="Hoja1"/>
    </sheetNames>
    <sheetDataSet>
      <sheetData sheetId="0" refreshError="1"/>
      <sheetData sheetId="1">
        <row r="4">
          <cell r="B4" t="str">
            <v>AMAZONAS</v>
          </cell>
        </row>
        <row r="5">
          <cell r="B5" t="str">
            <v>ANTIOQUIA</v>
          </cell>
        </row>
        <row r="6">
          <cell r="B6" t="str">
            <v>ARAUCA</v>
          </cell>
        </row>
        <row r="7">
          <cell r="B7" t="str">
            <v>ATLANTICO</v>
          </cell>
        </row>
        <row r="8">
          <cell r="B8" t="str">
            <v>BOGOTA</v>
          </cell>
        </row>
        <row r="9">
          <cell r="B9" t="str">
            <v>BOLIVAR</v>
          </cell>
        </row>
        <row r="10">
          <cell r="B10" t="str">
            <v>BOYACA</v>
          </cell>
        </row>
        <row r="11">
          <cell r="B11" t="str">
            <v>CALDAS</v>
          </cell>
        </row>
        <row r="12">
          <cell r="B12" t="str">
            <v>CAQUETA</v>
          </cell>
        </row>
        <row r="13">
          <cell r="B13" t="str">
            <v>CASANARE</v>
          </cell>
        </row>
        <row r="14">
          <cell r="B14" t="str">
            <v>CAUCA</v>
          </cell>
        </row>
        <row r="15">
          <cell r="B15" t="str">
            <v>CESAR</v>
          </cell>
        </row>
        <row r="16">
          <cell r="B16" t="str">
            <v>CHOCO</v>
          </cell>
        </row>
        <row r="17">
          <cell r="B17" t="str">
            <v>CORDOBA</v>
          </cell>
        </row>
        <row r="18">
          <cell r="B18" t="str">
            <v>CUNDINAMARCA</v>
          </cell>
        </row>
        <row r="19">
          <cell r="B19" t="str">
            <v>GUAINIA</v>
          </cell>
        </row>
        <row r="20">
          <cell r="B20" t="str">
            <v>GUAJIRA</v>
          </cell>
        </row>
        <row r="21">
          <cell r="B21" t="str">
            <v>GUAVIARE</v>
          </cell>
        </row>
        <row r="22">
          <cell r="B22" t="str">
            <v>HUILA</v>
          </cell>
        </row>
        <row r="23">
          <cell r="B23" t="str">
            <v>QUINDIO</v>
          </cell>
        </row>
        <row r="24">
          <cell r="B24" t="str">
            <v>MAGDALENA</v>
          </cell>
        </row>
        <row r="25">
          <cell r="B25" t="str">
            <v>META</v>
          </cell>
        </row>
        <row r="26">
          <cell r="B26" t="str">
            <v>NARIÑO</v>
          </cell>
        </row>
        <row r="27">
          <cell r="B27" t="str">
            <v>NORTE SANTANDER</v>
          </cell>
        </row>
        <row r="28">
          <cell r="B28" t="str">
            <v>PUTUMAYO</v>
          </cell>
        </row>
        <row r="29">
          <cell r="B29" t="str">
            <v>RISARALDA</v>
          </cell>
        </row>
        <row r="30">
          <cell r="B30" t="str">
            <v>SANTANDER</v>
          </cell>
        </row>
        <row r="31">
          <cell r="B31" t="str">
            <v>SAN ANDRES</v>
          </cell>
        </row>
        <row r="32">
          <cell r="B32" t="str">
            <v>SUCRE</v>
          </cell>
        </row>
        <row r="33">
          <cell r="B33" t="str">
            <v>TOLIMA</v>
          </cell>
        </row>
        <row r="34">
          <cell r="B34" t="str">
            <v>VALLE</v>
          </cell>
        </row>
        <row r="35">
          <cell r="B35" t="str">
            <v>VAUPES</v>
          </cell>
        </row>
        <row r="36">
          <cell r="B36" t="str">
            <v>VICHADA</v>
          </cell>
        </row>
        <row r="37">
          <cell r="B37" t="str">
            <v>TOTAL PAIS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missas"/>
      <sheetName val="Vol_&amp;_Calc_Aux"/>
      <sheetName val="Lista_Vendáveis"/>
      <sheetName val="Seletor"/>
      <sheetName val="Simulador"/>
      <sheetName val="Riscos_&amp;_Ajustes"/>
      <sheetName val="CRM Export"/>
      <sheetName val="Approval_Form"/>
      <sheetName val="Show_Price"/>
      <sheetName val="rs_Custos"/>
      <sheetName val="rs_Capex"/>
      <sheetName val="rs_Capex_CSC"/>
      <sheetName val="rs_Qtde"/>
      <sheetName val="rs_Top10"/>
      <sheetName val="rs_Outros_Relatórios"/>
      <sheetName val="Def_Multa"/>
      <sheetName val="Cons"/>
      <sheetName val="PL1"/>
      <sheetName val="PL2"/>
      <sheetName val="PL3"/>
      <sheetName val="PL4"/>
      <sheetName val="PL5"/>
      <sheetName val="PL6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PL16"/>
      <sheetName val="PL17"/>
      <sheetName val="PL18"/>
      <sheetName val="PL19"/>
      <sheetName val="PL20"/>
      <sheetName val="BD"/>
      <sheetName val="Seletor_Mascara"/>
      <sheetName val="QTD"/>
      <sheetName val="OT_CX"/>
      <sheetName val="OD_CX"/>
      <sheetName val="OD_CP"/>
      <sheetName val="OC"/>
      <sheetName val="CC"/>
      <sheetName val="DC"/>
      <sheetName val="VC"/>
      <sheetName val="CD"/>
      <sheetName val="DD"/>
      <sheetName val="VD"/>
      <sheetName val="Base_Preço"/>
      <sheetName val="Rateio_Preço"/>
      <sheetName val="Import_CRM"/>
      <sheetName val="MenuSheet"/>
      <sheetName val="Aux1"/>
      <sheetName val="Doc"/>
    </sheetNames>
    <sheetDataSet>
      <sheetData sheetId="0" refreshError="1"/>
      <sheetData sheetId="1" refreshError="1"/>
      <sheetData sheetId="2" refreshError="1"/>
      <sheetData sheetId="3">
        <row r="13">
          <cell r="C13">
            <v>20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C-Examenes médicos"/>
      <sheetName val="Simulación Presupuesto"/>
      <sheetName val="Cons Cotizac - Examenes médicos"/>
      <sheetName val="Salud Ocup Andes"/>
      <sheetName val="FAMISALEM IPS"/>
      <sheetName val="UNIMSALUD"/>
      <sheetName val="S.E.I. LTDA."/>
      <sheetName val="COLSUBSIDIO"/>
      <sheetName val="CM 54 Y CIA LTDA"/>
    </sheetNames>
    <sheetDataSet>
      <sheetData sheetId="0"/>
      <sheetData sheetId="1"/>
      <sheetData sheetId="2">
        <row r="12">
          <cell r="M12" t="str">
            <v>Promedio Simple</v>
          </cell>
          <cell r="N12" t="str">
            <v>Media Geometrica</v>
          </cell>
          <cell r="O12" t="str">
            <v>Media Armonica</v>
          </cell>
          <cell r="P12" t="str">
            <v xml:space="preserve">Promedio de las Tres mas bajas </v>
          </cell>
          <cell r="Q12" t="str">
            <v>Promedio sin extremos</v>
          </cell>
          <cell r="R12" t="str">
            <v>Promedio Acotado por la desviación estandar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índice"/>
      <sheetName val="Indices empleados y Parametros"/>
      <sheetName val="RESUMEN "/>
      <sheetName val="Logistica Integral"/>
      <sheetName val="Logistica No Integral"/>
      <sheetName val="Impuestos y comisiones"/>
      <sheetName val="Cantidades y Ctos Prod Totales"/>
      <sheetName val="Tot_Frecuencias x Ciclo-Leche "/>
      <sheetName val="Total lacteo_galletas_bienest_A"/>
      <sheetName val="Calculo und regionalizado_A"/>
      <sheetName val="Frecuencia Lacteos "/>
      <sheetName val="Tot_Frecuencias x Ciclo-Acompañ"/>
      <sheetName val="Frecuencia Acompañante"/>
      <sheetName val="Costos Unitarios Acompañante"/>
      <sheetName val="Materiales_Acompañantes"/>
      <sheetName val="Formulacion_Prod_Acompañan"/>
      <sheetName val="Costos Unitarios Lacteos"/>
      <sheetName val="Materiales Productos Lacteos"/>
      <sheetName val="Formulacion_Productos_Lacteos"/>
      <sheetName val="Macros y Cobertura"/>
      <sheetName val="Cobertura"/>
      <sheetName val="FT_26_Nov_2012"/>
      <sheetName val="Los precios Leche --&gt;"/>
      <sheetName val="Precios historicos Leche-MADR"/>
      <sheetName val="Proyección valor Lacteo MADR"/>
      <sheetName val="Fuente negociac. y new prod--&gt;"/>
      <sheetName val="NEGO 1er SEM 2012"/>
      <sheetName val="NEGO 1ro y 2do Sem x Dpto"/>
      <sheetName val="Formulacion New productos"/>
      <sheetName val="COSTO COMISIÓN "/>
      <sheetName val="Con BMC--&gt;"/>
      <sheetName val="Logistica CON_BMC"/>
      <sheetName val="Productos CON_BMC "/>
      <sheetName val="Con 650 benef --&gt;"/>
      <sheetName val="Total lacteo_galletas_bienest_B"/>
      <sheetName val="Calculo und regionalizado_B"/>
      <sheetName val="Estados financieros --&gt;"/>
      <sheetName val="An Financ E.S."/>
      <sheetName val="Cotizaciones_Logistica"/>
      <sheetName val="Proyecto plie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DAD DE ALIMENTOS "/>
      <sheetName val="CANTIDAD  POR PAQ- MODALIDAD "/>
      <sheetName val="Hoja índice"/>
      <sheetName val="PARAMETROS GENERALES"/>
      <sheetName val="PAQUETES-RNA  "/>
      <sheetName val="CANTIDADES RACION 1 RNA"/>
      <sheetName val="CANTIDADES RACION 2 RNA  "/>
      <sheetName val="PAQUETES CRN  "/>
      <sheetName val="CANTIDADES RACION 1 CRN"/>
      <sheetName val="CANTIDADES RACION 2 CRN  "/>
      <sheetName val="PAQUETES-RNEC "/>
      <sheetName val="CANTIDADES RACION 1 RNEC"/>
      <sheetName val="CANTIDADES RACION 2 RNEC  "/>
      <sheetName val="PAQUETES  DIFERENCIAL   "/>
      <sheetName val="CANTID. RACION 2 DIFERENCIAL "/>
      <sheetName val="PAQUETES MGYPL"/>
      <sheetName val="CANTIDADES R. MGYPL"/>
      <sheetName val="PAQUETES MGYPL_Dif"/>
      <sheetName val="CANTIDADES MGYP RACION DIFEREN"/>
      <sheetName val="RESUMEN CANTIDAD RACIONES  "/>
      <sheetName val="RESUMEN CANTIDAD DE ALIMENTOS"/>
      <sheetName val="Soportes  --&gt;"/>
      <sheetName val="FT_ANEXO 1. RNA "/>
      <sheetName val="FT_ANEXO 2. CRN "/>
      <sheetName val="FT_ANEXO 3. RNEC"/>
      <sheetName val="SDC  X  RACIÓN "/>
      <sheetName val="SDC  X ALIMENTOS "/>
      <sheetName val="SDC EMPAQUES "/>
      <sheetName val="RESUMEN  FT1 RNA  "/>
      <sheetName val="COTIZACIONES --&gt;"/>
      <sheetName val="Cotizaciones"/>
      <sheetName val="Resultados_Mod_INTERMEDIARIOS"/>
      <sheetName val="Resultados_Modelo_OPERADORES"/>
      <sheetName val="Resultados_Mod_PRODUCTORES"/>
      <sheetName val="PRECIOS PRODUCTORES "/>
      <sheetName val="PRECIOS INTERMEDIARIOS "/>
      <sheetName val="  EDWIN "/>
      <sheetName val="PRECIOS OPERADORES "/>
      <sheetName val="COSTOS 2013_INTERMEDIARIO"/>
      <sheetName val="COSTOS 2013_OPERADOR"/>
      <sheetName val="COSTOS 2013_PRODUCTORES"/>
      <sheetName val="AMAZONAS "/>
      <sheetName val="ANTIOQUIA 1"/>
      <sheetName val="ANTIOQUIA 2"/>
      <sheetName val="ARAUCA"/>
      <sheetName val="ATLANTICO"/>
      <sheetName val="BOGOTÁ"/>
      <sheetName val="BOLIVAR"/>
      <sheetName val="BOYACA 1"/>
      <sheetName val="BOYACA 2"/>
      <sheetName val="CALDAS 1"/>
      <sheetName val="CALDAS 2"/>
      <sheetName val="CAQUETA "/>
      <sheetName val="CASANARE"/>
      <sheetName val="CAUCA 1"/>
      <sheetName val="CAUCA 2"/>
      <sheetName val="CESAR 1"/>
      <sheetName val="CESAR 2"/>
      <sheetName val="CHOCO"/>
      <sheetName val="CORDOBA "/>
      <sheetName val="CUNDINAMARCA "/>
      <sheetName val="GUANIA"/>
      <sheetName val="GUAJIRA 1"/>
      <sheetName val="GUAJIRA 2 "/>
      <sheetName val="GUAVIARE 1"/>
      <sheetName val="GUAVIARE 2"/>
      <sheetName val="HUILA"/>
      <sheetName val="QUINDIO 1"/>
      <sheetName val="QUINDIO 2"/>
      <sheetName val="MAGDALENA 1"/>
      <sheetName val="MAGDALENA 2 "/>
      <sheetName val="META 1"/>
      <sheetName val="META 2"/>
      <sheetName val="NARIÑO 1"/>
      <sheetName val="NARIÑO 2"/>
      <sheetName val="NORTE SANTANDER "/>
      <sheetName val="PUTUMAYO"/>
      <sheetName val="RISARALDA 1"/>
      <sheetName val="RISARALDA 2"/>
      <sheetName val="SAN ANDRES "/>
      <sheetName val="SANTANDER 1"/>
      <sheetName val="SANTANDER 2"/>
      <sheetName val="SUCRE 1"/>
      <sheetName val="SUCRE 2"/>
      <sheetName val="TOLIMA"/>
      <sheetName val="VALLE1"/>
      <sheetName val="VALLE 2"/>
      <sheetName val="VAUPES"/>
      <sheetName val="VICHADA 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">
          <cell r="B4" t="str">
            <v>AMAZONAS</v>
          </cell>
        </row>
        <row r="5">
          <cell r="B5" t="str">
            <v>ANTIOQUIA</v>
          </cell>
        </row>
        <row r="6">
          <cell r="B6" t="str">
            <v>ARAUCA</v>
          </cell>
        </row>
        <row r="7">
          <cell r="B7" t="str">
            <v>ATLANTICO</v>
          </cell>
        </row>
        <row r="8">
          <cell r="B8" t="str">
            <v>BOGOTA</v>
          </cell>
        </row>
        <row r="9">
          <cell r="B9" t="str">
            <v>BOLIVAR</v>
          </cell>
        </row>
        <row r="10">
          <cell r="B10" t="str">
            <v>BOYACA</v>
          </cell>
        </row>
        <row r="11">
          <cell r="B11" t="str">
            <v>CALDAS</v>
          </cell>
        </row>
        <row r="12">
          <cell r="B12" t="str">
            <v>CAQUETA</v>
          </cell>
        </row>
        <row r="13">
          <cell r="B13" t="str">
            <v>CASANARE</v>
          </cell>
        </row>
        <row r="14">
          <cell r="B14" t="str">
            <v xml:space="preserve">CAUCA </v>
          </cell>
        </row>
        <row r="15">
          <cell r="B15" t="str">
            <v>CESAR</v>
          </cell>
        </row>
        <row r="16">
          <cell r="B16" t="str">
            <v>CHOCO</v>
          </cell>
        </row>
        <row r="17">
          <cell r="B17" t="str">
            <v>CORDOBA</v>
          </cell>
        </row>
        <row r="18">
          <cell r="B18" t="str">
            <v>CUNDINAMARCA</v>
          </cell>
        </row>
        <row r="19">
          <cell r="B19" t="str">
            <v>GUAINIA</v>
          </cell>
        </row>
        <row r="20">
          <cell r="B20" t="str">
            <v>GUAJIRA</v>
          </cell>
        </row>
        <row r="21">
          <cell r="B21" t="str">
            <v xml:space="preserve">GUAVIARE </v>
          </cell>
        </row>
        <row r="22">
          <cell r="B22" t="str">
            <v>HUILA</v>
          </cell>
        </row>
        <row r="23">
          <cell r="B23" t="str">
            <v xml:space="preserve">QUINDIO </v>
          </cell>
        </row>
        <row r="24">
          <cell r="B24" t="str">
            <v>MAGDALENA</v>
          </cell>
        </row>
        <row r="25">
          <cell r="B25" t="str">
            <v>META</v>
          </cell>
        </row>
        <row r="26">
          <cell r="B26" t="str">
            <v xml:space="preserve">NARIÑO </v>
          </cell>
        </row>
        <row r="27">
          <cell r="B27" t="str">
            <v>NORTE SANTANDER</v>
          </cell>
        </row>
        <row r="28">
          <cell r="B28" t="str">
            <v>PUTUMAYO</v>
          </cell>
        </row>
        <row r="29">
          <cell r="B29" t="str">
            <v>RISARALDA</v>
          </cell>
        </row>
        <row r="30">
          <cell r="B30" t="str">
            <v>SANTANDER</v>
          </cell>
        </row>
        <row r="31">
          <cell r="B31" t="str">
            <v>SAN ANDRES</v>
          </cell>
        </row>
        <row r="32">
          <cell r="B32" t="str">
            <v>SUCRE</v>
          </cell>
        </row>
        <row r="33">
          <cell r="B33" t="str">
            <v>TOLIMA</v>
          </cell>
        </row>
        <row r="34">
          <cell r="B34" t="str">
            <v xml:space="preserve">VALLE </v>
          </cell>
        </row>
        <row r="35">
          <cell r="B35" t="str">
            <v>VAUPES</v>
          </cell>
        </row>
        <row r="36">
          <cell r="B36" t="str">
            <v>VICHADA</v>
          </cell>
        </row>
        <row r="37">
          <cell r="B37" t="str">
            <v>TOTAL PAIS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 Y FINANCIERA"/>
      <sheetName val="INFO EXPERIENCIA"/>
      <sheetName val="INFO DE PRODUCTOS"/>
      <sheetName val="lista"/>
    </sheetNames>
    <sheetDataSet>
      <sheetData sheetId="0"/>
      <sheetData sheetId="1"/>
      <sheetData sheetId="2"/>
      <sheetData sheetId="3">
        <row r="2">
          <cell r="A2" t="str">
            <v>Importado</v>
          </cell>
        </row>
        <row r="11">
          <cell r="A11" t="str">
            <v>Estatal</v>
          </cell>
        </row>
        <row r="12">
          <cell r="A12" t="str">
            <v>Privada</v>
          </cell>
        </row>
        <row r="13">
          <cell r="A13" t="str">
            <v>Mixta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3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5" sqref="A5"/>
    </sheetView>
  </sheetViews>
  <sheetFormatPr baseColWidth="10" defaultRowHeight="12.75" outlineLevelRow="2" x14ac:dyDescent="0.2"/>
  <cols>
    <col min="1" max="1" width="11.42578125" style="4"/>
    <col min="2" max="2" width="22.28515625" style="5" customWidth="1"/>
    <col min="3" max="8" width="19.42578125" style="3" customWidth="1"/>
    <col min="9" max="10" width="11.42578125" style="3" customWidth="1"/>
    <col min="11" max="16384" width="11.42578125" style="3"/>
  </cols>
  <sheetData>
    <row r="1" spans="1:10" x14ac:dyDescent="0.2">
      <c r="A1" s="1" t="s">
        <v>0</v>
      </c>
      <c r="B1" s="2"/>
      <c r="C1" s="2"/>
      <c r="D1" s="2"/>
      <c r="E1" s="2"/>
      <c r="F1" s="2"/>
      <c r="G1" s="2"/>
      <c r="H1" s="2"/>
    </row>
    <row r="2" spans="1:10" x14ac:dyDescent="0.2">
      <c r="A2" s="2"/>
      <c r="B2" s="2"/>
      <c r="C2" s="2"/>
      <c r="D2" s="2"/>
      <c r="E2" s="2"/>
      <c r="F2" s="2"/>
      <c r="G2" s="2"/>
      <c r="H2" s="2"/>
    </row>
    <row r="4" spans="1:10" ht="27" customHeight="1" x14ac:dyDescent="0.2">
      <c r="C4" s="6" t="s">
        <v>1</v>
      </c>
      <c r="D4" s="6"/>
      <c r="E4" s="7" t="s">
        <v>2</v>
      </c>
      <c r="F4" s="7"/>
      <c r="G4" s="8" t="s">
        <v>3</v>
      </c>
      <c r="H4" s="8"/>
      <c r="I4" s="9" t="s">
        <v>4</v>
      </c>
      <c r="J4" s="9"/>
    </row>
    <row r="5" spans="1:10" ht="18" customHeight="1" x14ac:dyDescent="0.2">
      <c r="A5" s="10" t="s">
        <v>5</v>
      </c>
      <c r="B5" s="11" t="s">
        <v>6</v>
      </c>
      <c r="C5" s="10" t="s">
        <v>7</v>
      </c>
      <c r="D5" s="10" t="s">
        <v>8</v>
      </c>
      <c r="E5" s="10" t="s">
        <v>7</v>
      </c>
      <c r="F5" s="10" t="s">
        <v>8</v>
      </c>
      <c r="G5" s="10" t="s">
        <v>7</v>
      </c>
      <c r="H5" s="10" t="s">
        <v>8</v>
      </c>
      <c r="I5" s="10" t="s">
        <v>7</v>
      </c>
      <c r="J5" s="10" t="s">
        <v>8</v>
      </c>
    </row>
    <row r="6" spans="1:10" outlineLevel="2" x14ac:dyDescent="0.2">
      <c r="A6" s="12" t="s">
        <v>9</v>
      </c>
      <c r="B6" s="13" t="s">
        <v>10</v>
      </c>
      <c r="C6" s="14">
        <v>20</v>
      </c>
      <c r="D6" s="14">
        <f t="shared" ref="D6:D74" si="0">+C6*12</f>
        <v>240</v>
      </c>
      <c r="E6" s="15">
        <v>40</v>
      </c>
      <c r="F6" s="15">
        <f t="shared" ref="F6:F74" si="1">+E6*12</f>
        <v>480</v>
      </c>
      <c r="G6" s="15">
        <v>15</v>
      </c>
      <c r="H6" s="15">
        <f t="shared" ref="H6:H74" si="2">+G6*12</f>
        <v>180</v>
      </c>
      <c r="I6" s="15">
        <f>+C6+E6+G6</f>
        <v>75</v>
      </c>
      <c r="J6" s="15">
        <f>+D6+F6+H6</f>
        <v>900</v>
      </c>
    </row>
    <row r="7" spans="1:10" outlineLevel="2" x14ac:dyDescent="0.2">
      <c r="A7" s="12" t="s">
        <v>9</v>
      </c>
      <c r="B7" s="13" t="s">
        <v>11</v>
      </c>
      <c r="C7" s="14">
        <v>10</v>
      </c>
      <c r="D7" s="14">
        <f t="shared" si="0"/>
        <v>120</v>
      </c>
      <c r="E7" s="15">
        <v>20</v>
      </c>
      <c r="F7" s="15">
        <f t="shared" si="1"/>
        <v>240</v>
      </c>
      <c r="G7" s="15">
        <v>5</v>
      </c>
      <c r="H7" s="15">
        <f t="shared" si="2"/>
        <v>60</v>
      </c>
      <c r="I7" s="15">
        <f t="shared" ref="I7:J75" si="3">+C7+E7+G7</f>
        <v>35</v>
      </c>
      <c r="J7" s="15">
        <f t="shared" si="3"/>
        <v>420</v>
      </c>
    </row>
    <row r="8" spans="1:10" outlineLevel="1" x14ac:dyDescent="0.2">
      <c r="A8" s="12" t="s">
        <v>12</v>
      </c>
      <c r="B8" s="13"/>
      <c r="C8" s="14">
        <f t="shared" ref="C8:J8" si="4">SUBTOTAL(9,C6:C7)</f>
        <v>30</v>
      </c>
      <c r="D8" s="14">
        <f t="shared" si="4"/>
        <v>360</v>
      </c>
      <c r="E8" s="15">
        <f t="shared" si="4"/>
        <v>60</v>
      </c>
      <c r="F8" s="15">
        <f t="shared" si="4"/>
        <v>720</v>
      </c>
      <c r="G8" s="15">
        <f t="shared" si="4"/>
        <v>20</v>
      </c>
      <c r="H8" s="15">
        <f t="shared" si="4"/>
        <v>240</v>
      </c>
      <c r="I8" s="15">
        <f t="shared" si="4"/>
        <v>110</v>
      </c>
      <c r="J8" s="15">
        <f t="shared" si="4"/>
        <v>1320</v>
      </c>
    </row>
    <row r="9" spans="1:10" outlineLevel="2" x14ac:dyDescent="0.2">
      <c r="A9" s="12" t="s">
        <v>13</v>
      </c>
      <c r="B9" s="13" t="s">
        <v>13</v>
      </c>
      <c r="C9" s="14">
        <v>10</v>
      </c>
      <c r="D9" s="14">
        <f t="shared" si="0"/>
        <v>120</v>
      </c>
      <c r="E9" s="15">
        <v>20</v>
      </c>
      <c r="F9" s="15">
        <f t="shared" si="1"/>
        <v>240</v>
      </c>
      <c r="G9" s="15">
        <v>30</v>
      </c>
      <c r="H9" s="15">
        <f t="shared" si="2"/>
        <v>360</v>
      </c>
      <c r="I9" s="15">
        <f t="shared" si="3"/>
        <v>60</v>
      </c>
      <c r="J9" s="15">
        <f t="shared" si="3"/>
        <v>720</v>
      </c>
    </row>
    <row r="10" spans="1:10" outlineLevel="1" x14ac:dyDescent="0.2">
      <c r="A10" s="12" t="s">
        <v>14</v>
      </c>
      <c r="B10" s="13"/>
      <c r="C10" s="14">
        <f t="shared" ref="C10:J10" si="5">SUBTOTAL(9,C9:C9)</f>
        <v>10</v>
      </c>
      <c r="D10" s="14">
        <f t="shared" si="5"/>
        <v>120</v>
      </c>
      <c r="E10" s="15">
        <f t="shared" si="5"/>
        <v>20</v>
      </c>
      <c r="F10" s="15">
        <f t="shared" si="5"/>
        <v>240</v>
      </c>
      <c r="G10" s="15">
        <f t="shared" si="5"/>
        <v>30</v>
      </c>
      <c r="H10" s="15">
        <f t="shared" si="5"/>
        <v>360</v>
      </c>
      <c r="I10" s="15">
        <f t="shared" si="5"/>
        <v>60</v>
      </c>
      <c r="J10" s="15">
        <f t="shared" si="5"/>
        <v>720</v>
      </c>
    </row>
    <row r="11" spans="1:10" outlineLevel="2" x14ac:dyDescent="0.2">
      <c r="A11" s="12" t="s">
        <v>15</v>
      </c>
      <c r="B11" s="13" t="s">
        <v>16</v>
      </c>
      <c r="C11" s="14">
        <v>3</v>
      </c>
      <c r="D11" s="14">
        <f t="shared" si="0"/>
        <v>36</v>
      </c>
      <c r="E11" s="15">
        <v>5</v>
      </c>
      <c r="F11" s="15">
        <f t="shared" si="1"/>
        <v>60</v>
      </c>
      <c r="G11" s="15">
        <v>17</v>
      </c>
      <c r="H11" s="15">
        <f t="shared" si="2"/>
        <v>204</v>
      </c>
      <c r="I11" s="15">
        <f t="shared" si="3"/>
        <v>25</v>
      </c>
      <c r="J11" s="15">
        <f t="shared" si="3"/>
        <v>300</v>
      </c>
    </row>
    <row r="12" spans="1:10" outlineLevel="2" x14ac:dyDescent="0.2">
      <c r="A12" s="12" t="s">
        <v>15</v>
      </c>
      <c r="B12" s="13" t="s">
        <v>17</v>
      </c>
      <c r="C12" s="14">
        <v>4</v>
      </c>
      <c r="D12" s="14">
        <f t="shared" si="0"/>
        <v>48</v>
      </c>
      <c r="E12" s="15">
        <v>5</v>
      </c>
      <c r="F12" s="15">
        <f t="shared" si="1"/>
        <v>60</v>
      </c>
      <c r="G12" s="15">
        <v>15</v>
      </c>
      <c r="H12" s="15">
        <f t="shared" si="2"/>
        <v>180</v>
      </c>
      <c r="I12" s="15">
        <f t="shared" si="3"/>
        <v>24</v>
      </c>
      <c r="J12" s="15">
        <f t="shared" si="3"/>
        <v>288</v>
      </c>
    </row>
    <row r="13" spans="1:10" outlineLevel="2" x14ac:dyDescent="0.2">
      <c r="A13" s="12" t="s">
        <v>15</v>
      </c>
      <c r="B13" s="13" t="s">
        <v>18</v>
      </c>
      <c r="C13" s="14">
        <v>5</v>
      </c>
      <c r="D13" s="14">
        <f t="shared" si="0"/>
        <v>60</v>
      </c>
      <c r="E13" s="15">
        <v>7</v>
      </c>
      <c r="F13" s="15">
        <f t="shared" si="1"/>
        <v>84</v>
      </c>
      <c r="G13" s="15">
        <v>8</v>
      </c>
      <c r="H13" s="15">
        <f t="shared" si="2"/>
        <v>96</v>
      </c>
      <c r="I13" s="15">
        <f t="shared" si="3"/>
        <v>20</v>
      </c>
      <c r="J13" s="15">
        <f t="shared" si="3"/>
        <v>240</v>
      </c>
    </row>
    <row r="14" spans="1:10" outlineLevel="2" x14ac:dyDescent="0.2">
      <c r="A14" s="12" t="s">
        <v>15</v>
      </c>
      <c r="B14" s="13" t="s">
        <v>19</v>
      </c>
      <c r="C14" s="14">
        <v>3</v>
      </c>
      <c r="D14" s="14">
        <f t="shared" si="0"/>
        <v>36</v>
      </c>
      <c r="E14" s="15">
        <v>5</v>
      </c>
      <c r="F14" s="15">
        <f t="shared" si="1"/>
        <v>60</v>
      </c>
      <c r="G14" s="15">
        <v>7</v>
      </c>
      <c r="H14" s="15">
        <f t="shared" si="2"/>
        <v>84</v>
      </c>
      <c r="I14" s="15">
        <f t="shared" si="3"/>
        <v>15</v>
      </c>
      <c r="J14" s="15">
        <f t="shared" si="3"/>
        <v>180</v>
      </c>
    </row>
    <row r="15" spans="1:10" outlineLevel="2" x14ac:dyDescent="0.2">
      <c r="A15" s="12" t="s">
        <v>15</v>
      </c>
      <c r="B15" s="13" t="s">
        <v>20</v>
      </c>
      <c r="C15" s="14">
        <v>4</v>
      </c>
      <c r="D15" s="14">
        <f t="shared" si="0"/>
        <v>48</v>
      </c>
      <c r="E15" s="15">
        <v>6</v>
      </c>
      <c r="F15" s="15">
        <f t="shared" si="1"/>
        <v>72</v>
      </c>
      <c r="G15" s="15">
        <v>6</v>
      </c>
      <c r="H15" s="15">
        <f t="shared" si="2"/>
        <v>72</v>
      </c>
      <c r="I15" s="15">
        <f t="shared" si="3"/>
        <v>16</v>
      </c>
      <c r="J15" s="15">
        <f t="shared" si="3"/>
        <v>192</v>
      </c>
    </row>
    <row r="16" spans="1:10" outlineLevel="2" x14ac:dyDescent="0.2">
      <c r="A16" s="12" t="s">
        <v>15</v>
      </c>
      <c r="B16" s="13" t="s">
        <v>21</v>
      </c>
      <c r="C16" s="14">
        <v>3</v>
      </c>
      <c r="D16" s="14">
        <f t="shared" si="0"/>
        <v>36</v>
      </c>
      <c r="E16" s="15">
        <v>5</v>
      </c>
      <c r="F16" s="15">
        <f t="shared" si="1"/>
        <v>60</v>
      </c>
      <c r="G16" s="15">
        <v>9</v>
      </c>
      <c r="H16" s="15">
        <f t="shared" si="2"/>
        <v>108</v>
      </c>
      <c r="I16" s="15">
        <f t="shared" si="3"/>
        <v>17</v>
      </c>
      <c r="J16" s="15">
        <f t="shared" si="3"/>
        <v>204</v>
      </c>
    </row>
    <row r="17" spans="1:10" outlineLevel="2" x14ac:dyDescent="0.2">
      <c r="A17" s="12" t="s">
        <v>15</v>
      </c>
      <c r="B17" s="13" t="s">
        <v>22</v>
      </c>
      <c r="C17" s="14">
        <v>6</v>
      </c>
      <c r="D17" s="14">
        <f t="shared" si="0"/>
        <v>72</v>
      </c>
      <c r="E17" s="15">
        <v>10</v>
      </c>
      <c r="F17" s="15">
        <f t="shared" si="1"/>
        <v>120</v>
      </c>
      <c r="G17" s="15">
        <v>15</v>
      </c>
      <c r="H17" s="15">
        <f t="shared" si="2"/>
        <v>180</v>
      </c>
      <c r="I17" s="15">
        <f t="shared" si="3"/>
        <v>31</v>
      </c>
      <c r="J17" s="15">
        <f t="shared" si="3"/>
        <v>372</v>
      </c>
    </row>
    <row r="18" spans="1:10" outlineLevel="2" x14ac:dyDescent="0.2">
      <c r="A18" s="12" t="s">
        <v>15</v>
      </c>
      <c r="B18" s="13" t="s">
        <v>23</v>
      </c>
      <c r="C18" s="14">
        <v>2</v>
      </c>
      <c r="D18" s="14">
        <f t="shared" si="0"/>
        <v>24</v>
      </c>
      <c r="E18" s="15">
        <v>4</v>
      </c>
      <c r="F18" s="15">
        <f t="shared" si="1"/>
        <v>48</v>
      </c>
      <c r="G18" s="15">
        <v>5</v>
      </c>
      <c r="H18" s="15">
        <f t="shared" si="2"/>
        <v>60</v>
      </c>
      <c r="I18" s="15">
        <f t="shared" si="3"/>
        <v>11</v>
      </c>
      <c r="J18" s="15">
        <f t="shared" si="3"/>
        <v>132</v>
      </c>
    </row>
    <row r="19" spans="1:10" outlineLevel="2" x14ac:dyDescent="0.2">
      <c r="A19" s="12" t="s">
        <v>15</v>
      </c>
      <c r="B19" s="13" t="s">
        <v>24</v>
      </c>
      <c r="C19" s="14">
        <v>3</v>
      </c>
      <c r="D19" s="14">
        <f t="shared" si="0"/>
        <v>36</v>
      </c>
      <c r="E19" s="15">
        <v>5</v>
      </c>
      <c r="F19" s="15">
        <f t="shared" si="1"/>
        <v>60</v>
      </c>
      <c r="G19" s="15">
        <v>7</v>
      </c>
      <c r="H19" s="15">
        <f t="shared" si="2"/>
        <v>84</v>
      </c>
      <c r="I19" s="15">
        <f t="shared" si="3"/>
        <v>15</v>
      </c>
      <c r="J19" s="15">
        <f t="shared" si="3"/>
        <v>180</v>
      </c>
    </row>
    <row r="20" spans="1:10" outlineLevel="2" x14ac:dyDescent="0.2">
      <c r="A20" s="12" t="s">
        <v>15</v>
      </c>
      <c r="B20" s="13" t="s">
        <v>25</v>
      </c>
      <c r="C20" s="14">
        <v>3</v>
      </c>
      <c r="D20" s="14">
        <f t="shared" si="0"/>
        <v>36</v>
      </c>
      <c r="E20" s="15">
        <v>5</v>
      </c>
      <c r="F20" s="15">
        <f t="shared" si="1"/>
        <v>60</v>
      </c>
      <c r="G20" s="15">
        <v>11</v>
      </c>
      <c r="H20" s="15">
        <f t="shared" si="2"/>
        <v>132</v>
      </c>
      <c r="I20" s="15">
        <f t="shared" si="3"/>
        <v>19</v>
      </c>
      <c r="J20" s="15">
        <f t="shared" si="3"/>
        <v>228</v>
      </c>
    </row>
    <row r="21" spans="1:10" outlineLevel="2" x14ac:dyDescent="0.2">
      <c r="A21" s="12" t="s">
        <v>15</v>
      </c>
      <c r="B21" s="13" t="s">
        <v>26</v>
      </c>
      <c r="C21" s="14">
        <v>3</v>
      </c>
      <c r="D21" s="14">
        <f t="shared" si="0"/>
        <v>36</v>
      </c>
      <c r="E21" s="15">
        <v>5</v>
      </c>
      <c r="F21" s="15">
        <f t="shared" si="1"/>
        <v>60</v>
      </c>
      <c r="G21" s="15">
        <v>19</v>
      </c>
      <c r="H21" s="15">
        <f t="shared" si="2"/>
        <v>228</v>
      </c>
      <c r="I21" s="15">
        <f t="shared" si="3"/>
        <v>27</v>
      </c>
      <c r="J21" s="15">
        <f t="shared" si="3"/>
        <v>324</v>
      </c>
    </row>
    <row r="22" spans="1:10" outlineLevel="2" x14ac:dyDescent="0.2">
      <c r="A22" s="12" t="s">
        <v>15</v>
      </c>
      <c r="B22" s="13" t="s">
        <v>27</v>
      </c>
      <c r="C22" s="14">
        <v>2</v>
      </c>
      <c r="D22" s="14">
        <f t="shared" si="0"/>
        <v>24</v>
      </c>
      <c r="E22" s="15">
        <v>4</v>
      </c>
      <c r="F22" s="15">
        <f t="shared" si="1"/>
        <v>48</v>
      </c>
      <c r="G22" s="15">
        <v>9</v>
      </c>
      <c r="H22" s="15">
        <f t="shared" si="2"/>
        <v>108</v>
      </c>
      <c r="I22" s="15">
        <f t="shared" si="3"/>
        <v>15</v>
      </c>
      <c r="J22" s="15">
        <f t="shared" si="3"/>
        <v>180</v>
      </c>
    </row>
    <row r="23" spans="1:10" outlineLevel="2" x14ac:dyDescent="0.2">
      <c r="A23" s="12" t="s">
        <v>15</v>
      </c>
      <c r="B23" s="13" t="s">
        <v>28</v>
      </c>
      <c r="C23" s="14">
        <v>13</v>
      </c>
      <c r="D23" s="14">
        <f t="shared" si="0"/>
        <v>156</v>
      </c>
      <c r="E23" s="15">
        <v>18</v>
      </c>
      <c r="F23" s="15">
        <f t="shared" si="1"/>
        <v>216</v>
      </c>
      <c r="G23" s="15">
        <v>29</v>
      </c>
      <c r="H23" s="15">
        <f t="shared" si="2"/>
        <v>348</v>
      </c>
      <c r="I23" s="15">
        <f t="shared" si="3"/>
        <v>60</v>
      </c>
      <c r="J23" s="15">
        <f t="shared" si="3"/>
        <v>720</v>
      </c>
    </row>
    <row r="24" spans="1:10" outlineLevel="2" x14ac:dyDescent="0.2">
      <c r="A24" s="12" t="s">
        <v>15</v>
      </c>
      <c r="B24" s="13" t="s">
        <v>29</v>
      </c>
      <c r="C24" s="14">
        <v>2</v>
      </c>
      <c r="D24" s="14">
        <f t="shared" si="0"/>
        <v>24</v>
      </c>
      <c r="E24" s="15">
        <v>4</v>
      </c>
      <c r="F24" s="15">
        <f t="shared" si="1"/>
        <v>48</v>
      </c>
      <c r="G24" s="15">
        <v>6</v>
      </c>
      <c r="H24" s="15">
        <f t="shared" si="2"/>
        <v>72</v>
      </c>
      <c r="I24" s="15">
        <f t="shared" si="3"/>
        <v>12</v>
      </c>
      <c r="J24" s="15">
        <f t="shared" si="3"/>
        <v>144</v>
      </c>
    </row>
    <row r="25" spans="1:10" outlineLevel="1" x14ac:dyDescent="0.2">
      <c r="A25" s="12" t="s">
        <v>30</v>
      </c>
      <c r="B25" s="13"/>
      <c r="C25" s="14">
        <f t="shared" ref="C25:J25" si="6">SUBTOTAL(9,C11:C24)</f>
        <v>56</v>
      </c>
      <c r="D25" s="14">
        <f t="shared" si="6"/>
        <v>672</v>
      </c>
      <c r="E25" s="15">
        <f t="shared" si="6"/>
        <v>88</v>
      </c>
      <c r="F25" s="15">
        <f t="shared" si="6"/>
        <v>1056</v>
      </c>
      <c r="G25" s="15">
        <f t="shared" si="6"/>
        <v>163</v>
      </c>
      <c r="H25" s="15">
        <f t="shared" si="6"/>
        <v>1956</v>
      </c>
      <c r="I25" s="15">
        <f t="shared" si="6"/>
        <v>307</v>
      </c>
      <c r="J25" s="15">
        <f t="shared" si="6"/>
        <v>3684</v>
      </c>
    </row>
    <row r="26" spans="1:10" outlineLevel="2" x14ac:dyDescent="0.2">
      <c r="A26" s="12" t="s">
        <v>31</v>
      </c>
      <c r="B26" s="13" t="s">
        <v>32</v>
      </c>
      <c r="C26" s="14">
        <v>6</v>
      </c>
      <c r="D26" s="14">
        <f t="shared" si="0"/>
        <v>72</v>
      </c>
      <c r="E26" s="15">
        <v>16</v>
      </c>
      <c r="F26" s="15">
        <f t="shared" si="1"/>
        <v>192</v>
      </c>
      <c r="G26" s="15">
        <v>35</v>
      </c>
      <c r="H26" s="15">
        <f t="shared" si="2"/>
        <v>420</v>
      </c>
      <c r="I26" s="15">
        <f t="shared" si="3"/>
        <v>57</v>
      </c>
      <c r="J26" s="15">
        <f t="shared" si="3"/>
        <v>684</v>
      </c>
    </row>
    <row r="27" spans="1:10" outlineLevel="2" x14ac:dyDescent="0.2">
      <c r="A27" s="12" t="s">
        <v>31</v>
      </c>
      <c r="B27" s="13" t="s">
        <v>33</v>
      </c>
      <c r="C27" s="14">
        <v>5</v>
      </c>
      <c r="D27" s="14">
        <f t="shared" si="0"/>
        <v>60</v>
      </c>
      <c r="E27" s="15">
        <v>10</v>
      </c>
      <c r="F27" s="15">
        <f t="shared" si="1"/>
        <v>120</v>
      </c>
      <c r="G27" s="15">
        <v>15</v>
      </c>
      <c r="H27" s="15">
        <f t="shared" si="2"/>
        <v>180</v>
      </c>
      <c r="I27" s="15">
        <f t="shared" si="3"/>
        <v>30</v>
      </c>
      <c r="J27" s="15">
        <f t="shared" si="3"/>
        <v>360</v>
      </c>
    </row>
    <row r="28" spans="1:10" outlineLevel="2" x14ac:dyDescent="0.2">
      <c r="A28" s="12" t="s">
        <v>31</v>
      </c>
      <c r="B28" s="13" t="s">
        <v>34</v>
      </c>
      <c r="C28" s="14">
        <v>5</v>
      </c>
      <c r="D28" s="14">
        <f t="shared" si="0"/>
        <v>60</v>
      </c>
      <c r="E28" s="15">
        <v>10</v>
      </c>
      <c r="F28" s="15">
        <f t="shared" si="1"/>
        <v>120</v>
      </c>
      <c r="G28" s="15">
        <v>21</v>
      </c>
      <c r="H28" s="15">
        <f t="shared" si="2"/>
        <v>252</v>
      </c>
      <c r="I28" s="15">
        <f t="shared" si="3"/>
        <v>36</v>
      </c>
      <c r="J28" s="15">
        <f t="shared" si="3"/>
        <v>432</v>
      </c>
    </row>
    <row r="29" spans="1:10" outlineLevel="2" x14ac:dyDescent="0.2">
      <c r="A29" s="12" t="s">
        <v>31</v>
      </c>
      <c r="B29" s="13" t="s">
        <v>35</v>
      </c>
      <c r="C29" s="14">
        <v>70</v>
      </c>
      <c r="D29" s="14">
        <f t="shared" si="0"/>
        <v>840</v>
      </c>
      <c r="E29" s="15">
        <v>115</v>
      </c>
      <c r="F29" s="15">
        <f t="shared" si="1"/>
        <v>1380</v>
      </c>
      <c r="G29" s="15">
        <v>100</v>
      </c>
      <c r="H29" s="15">
        <f t="shared" si="2"/>
        <v>1200</v>
      </c>
      <c r="I29" s="15">
        <f t="shared" si="3"/>
        <v>285</v>
      </c>
      <c r="J29" s="15">
        <f t="shared" si="3"/>
        <v>3420</v>
      </c>
    </row>
    <row r="30" spans="1:10" outlineLevel="2" x14ac:dyDescent="0.2">
      <c r="A30" s="12" t="s">
        <v>31</v>
      </c>
      <c r="B30" s="13" t="s">
        <v>36</v>
      </c>
      <c r="C30" s="14">
        <v>3</v>
      </c>
      <c r="D30" s="14">
        <f t="shared" si="0"/>
        <v>36</v>
      </c>
      <c r="E30" s="15">
        <v>10</v>
      </c>
      <c r="F30" s="15">
        <f t="shared" si="1"/>
        <v>120</v>
      </c>
      <c r="G30" s="15">
        <v>10</v>
      </c>
      <c r="H30" s="15">
        <f t="shared" si="2"/>
        <v>120</v>
      </c>
      <c r="I30" s="15">
        <f t="shared" si="3"/>
        <v>23</v>
      </c>
      <c r="J30" s="15">
        <f t="shared" si="3"/>
        <v>276</v>
      </c>
    </row>
    <row r="31" spans="1:10" outlineLevel="2" x14ac:dyDescent="0.2">
      <c r="A31" s="12" t="s">
        <v>31</v>
      </c>
      <c r="B31" s="13" t="s">
        <v>37</v>
      </c>
      <c r="C31" s="14">
        <v>5</v>
      </c>
      <c r="D31" s="14">
        <f t="shared" si="0"/>
        <v>60</v>
      </c>
      <c r="E31" s="15">
        <v>15</v>
      </c>
      <c r="F31" s="15">
        <f t="shared" si="1"/>
        <v>180</v>
      </c>
      <c r="G31" s="15">
        <v>5</v>
      </c>
      <c r="H31" s="15">
        <f t="shared" si="2"/>
        <v>60</v>
      </c>
      <c r="I31" s="15">
        <f t="shared" si="3"/>
        <v>25</v>
      </c>
      <c r="J31" s="15">
        <f t="shared" si="3"/>
        <v>300</v>
      </c>
    </row>
    <row r="32" spans="1:10" outlineLevel="2" x14ac:dyDescent="0.2">
      <c r="A32" s="12" t="s">
        <v>31</v>
      </c>
      <c r="B32" s="13" t="s">
        <v>38</v>
      </c>
      <c r="C32" s="14">
        <v>5</v>
      </c>
      <c r="D32" s="14">
        <f t="shared" si="0"/>
        <v>60</v>
      </c>
      <c r="E32" s="15">
        <v>10</v>
      </c>
      <c r="F32" s="15">
        <f t="shared" si="1"/>
        <v>120</v>
      </c>
      <c r="G32" s="15">
        <v>0</v>
      </c>
      <c r="H32" s="15">
        <f t="shared" si="2"/>
        <v>0</v>
      </c>
      <c r="I32" s="15">
        <f t="shared" si="3"/>
        <v>15</v>
      </c>
      <c r="J32" s="15">
        <f t="shared" si="3"/>
        <v>180</v>
      </c>
    </row>
    <row r="33" spans="1:10" outlineLevel="2" x14ac:dyDescent="0.2">
      <c r="A33" s="12" t="s">
        <v>31</v>
      </c>
      <c r="B33" s="13" t="s">
        <v>39</v>
      </c>
      <c r="C33" s="14">
        <v>20</v>
      </c>
      <c r="D33" s="14">
        <f t="shared" si="0"/>
        <v>240</v>
      </c>
      <c r="E33" s="15">
        <v>40</v>
      </c>
      <c r="F33" s="15">
        <f t="shared" si="1"/>
        <v>480</v>
      </c>
      <c r="G33" s="15">
        <v>100</v>
      </c>
      <c r="H33" s="15">
        <f t="shared" si="2"/>
        <v>1200</v>
      </c>
      <c r="I33" s="15">
        <f t="shared" si="3"/>
        <v>160</v>
      </c>
      <c r="J33" s="15">
        <f t="shared" si="3"/>
        <v>1920</v>
      </c>
    </row>
    <row r="34" spans="1:10" outlineLevel="2" x14ac:dyDescent="0.2">
      <c r="A34" s="12" t="s">
        <v>31</v>
      </c>
      <c r="B34" s="13" t="s">
        <v>40</v>
      </c>
      <c r="C34" s="14">
        <v>5</v>
      </c>
      <c r="D34" s="14">
        <f t="shared" si="0"/>
        <v>60</v>
      </c>
      <c r="E34" s="15">
        <v>10</v>
      </c>
      <c r="F34" s="15">
        <f t="shared" si="1"/>
        <v>120</v>
      </c>
      <c r="G34" s="15">
        <v>22</v>
      </c>
      <c r="H34" s="15">
        <f t="shared" si="2"/>
        <v>264</v>
      </c>
      <c r="I34" s="15">
        <f t="shared" si="3"/>
        <v>37</v>
      </c>
      <c r="J34" s="15">
        <f t="shared" si="3"/>
        <v>444</v>
      </c>
    </row>
    <row r="35" spans="1:10" outlineLevel="2" x14ac:dyDescent="0.2">
      <c r="A35" s="12" t="s">
        <v>31</v>
      </c>
      <c r="B35" s="13" t="s">
        <v>41</v>
      </c>
      <c r="C35" s="14">
        <v>3</v>
      </c>
      <c r="D35" s="14">
        <f t="shared" si="0"/>
        <v>36</v>
      </c>
      <c r="E35" s="15">
        <v>8</v>
      </c>
      <c r="F35" s="15">
        <f t="shared" si="1"/>
        <v>96</v>
      </c>
      <c r="G35" s="15">
        <v>10</v>
      </c>
      <c r="H35" s="15">
        <f t="shared" si="2"/>
        <v>120</v>
      </c>
      <c r="I35" s="15">
        <f t="shared" si="3"/>
        <v>21</v>
      </c>
      <c r="J35" s="15">
        <f t="shared" si="3"/>
        <v>252</v>
      </c>
    </row>
    <row r="36" spans="1:10" outlineLevel="2" x14ac:dyDescent="0.2">
      <c r="A36" s="12" t="s">
        <v>31</v>
      </c>
      <c r="B36" s="13" t="s">
        <v>42</v>
      </c>
      <c r="C36" s="14">
        <v>5</v>
      </c>
      <c r="D36" s="14">
        <f t="shared" si="0"/>
        <v>60</v>
      </c>
      <c r="E36" s="15">
        <v>22</v>
      </c>
      <c r="F36" s="15">
        <f t="shared" si="1"/>
        <v>264</v>
      </c>
      <c r="G36" s="15">
        <v>36</v>
      </c>
      <c r="H36" s="15">
        <f t="shared" si="2"/>
        <v>432</v>
      </c>
      <c r="I36" s="15">
        <f t="shared" si="3"/>
        <v>63</v>
      </c>
      <c r="J36" s="15">
        <f t="shared" si="3"/>
        <v>756</v>
      </c>
    </row>
    <row r="37" spans="1:10" outlineLevel="2" x14ac:dyDescent="0.2">
      <c r="A37" s="12" t="s">
        <v>31</v>
      </c>
      <c r="B37" s="13" t="s">
        <v>43</v>
      </c>
      <c r="C37" s="14">
        <v>10</v>
      </c>
      <c r="D37" s="14">
        <f t="shared" si="0"/>
        <v>120</v>
      </c>
      <c r="E37" s="15">
        <v>40</v>
      </c>
      <c r="F37" s="15">
        <f t="shared" si="1"/>
        <v>480</v>
      </c>
      <c r="G37" s="15">
        <v>300</v>
      </c>
      <c r="H37" s="15">
        <f t="shared" si="2"/>
        <v>3600</v>
      </c>
      <c r="I37" s="15">
        <f t="shared" si="3"/>
        <v>350</v>
      </c>
      <c r="J37" s="15">
        <f t="shared" si="3"/>
        <v>4200</v>
      </c>
    </row>
    <row r="38" spans="1:10" outlineLevel="2" x14ac:dyDescent="0.2">
      <c r="A38" s="12" t="s">
        <v>31</v>
      </c>
      <c r="B38" s="13" t="s">
        <v>44</v>
      </c>
      <c r="C38" s="14">
        <v>5</v>
      </c>
      <c r="D38" s="14">
        <f t="shared" si="0"/>
        <v>60</v>
      </c>
      <c r="E38" s="15">
        <v>16</v>
      </c>
      <c r="F38" s="15">
        <f t="shared" si="1"/>
        <v>192</v>
      </c>
      <c r="G38" s="15">
        <v>114</v>
      </c>
      <c r="H38" s="15">
        <f t="shared" si="2"/>
        <v>1368</v>
      </c>
      <c r="I38" s="15">
        <f t="shared" si="3"/>
        <v>135</v>
      </c>
      <c r="J38" s="15">
        <f t="shared" si="3"/>
        <v>1620</v>
      </c>
    </row>
    <row r="39" spans="1:10" outlineLevel="2" x14ac:dyDescent="0.2">
      <c r="A39" s="12" t="s">
        <v>31</v>
      </c>
      <c r="B39" s="13" t="s">
        <v>45</v>
      </c>
      <c r="C39" s="14">
        <v>5</v>
      </c>
      <c r="D39" s="14">
        <f t="shared" si="0"/>
        <v>60</v>
      </c>
      <c r="E39" s="15">
        <v>15</v>
      </c>
      <c r="F39" s="15">
        <f t="shared" si="1"/>
        <v>180</v>
      </c>
      <c r="G39" s="15">
        <v>15</v>
      </c>
      <c r="H39" s="15">
        <f t="shared" si="2"/>
        <v>180</v>
      </c>
      <c r="I39" s="15">
        <f t="shared" si="3"/>
        <v>35</v>
      </c>
      <c r="J39" s="15">
        <f t="shared" si="3"/>
        <v>420</v>
      </c>
    </row>
    <row r="40" spans="1:10" outlineLevel="2" x14ac:dyDescent="0.2">
      <c r="A40" s="12" t="s">
        <v>31</v>
      </c>
      <c r="B40" s="13" t="s">
        <v>46</v>
      </c>
      <c r="C40" s="14">
        <v>5</v>
      </c>
      <c r="D40" s="14">
        <f t="shared" si="0"/>
        <v>60</v>
      </c>
      <c r="E40" s="15">
        <v>10</v>
      </c>
      <c r="F40" s="15">
        <f t="shared" si="1"/>
        <v>120</v>
      </c>
      <c r="G40" s="15">
        <v>30</v>
      </c>
      <c r="H40" s="15">
        <f t="shared" si="2"/>
        <v>360</v>
      </c>
      <c r="I40" s="15">
        <f t="shared" si="3"/>
        <v>45</v>
      </c>
      <c r="J40" s="15">
        <f t="shared" si="3"/>
        <v>540</v>
      </c>
    </row>
    <row r="41" spans="1:10" outlineLevel="2" x14ac:dyDescent="0.2">
      <c r="A41" s="12" t="s">
        <v>31</v>
      </c>
      <c r="B41" s="13" t="s">
        <v>47</v>
      </c>
      <c r="C41" s="14">
        <v>8</v>
      </c>
      <c r="D41" s="14">
        <f t="shared" si="0"/>
        <v>96</v>
      </c>
      <c r="E41" s="15">
        <v>26</v>
      </c>
      <c r="F41" s="15">
        <f t="shared" si="1"/>
        <v>312</v>
      </c>
      <c r="G41" s="15">
        <v>60</v>
      </c>
      <c r="H41" s="15">
        <f t="shared" si="2"/>
        <v>720</v>
      </c>
      <c r="I41" s="15">
        <f t="shared" si="3"/>
        <v>94</v>
      </c>
      <c r="J41" s="15">
        <f t="shared" si="3"/>
        <v>1128</v>
      </c>
    </row>
    <row r="42" spans="1:10" outlineLevel="2" x14ac:dyDescent="0.2">
      <c r="A42" s="12" t="s">
        <v>31</v>
      </c>
      <c r="B42" s="13" t="s">
        <v>48</v>
      </c>
      <c r="C42" s="14">
        <v>3</v>
      </c>
      <c r="D42" s="14">
        <f t="shared" si="0"/>
        <v>36</v>
      </c>
      <c r="E42" s="15">
        <v>8</v>
      </c>
      <c r="F42" s="15">
        <f t="shared" si="1"/>
        <v>96</v>
      </c>
      <c r="G42" s="15">
        <v>10</v>
      </c>
      <c r="H42" s="15">
        <f t="shared" si="2"/>
        <v>120</v>
      </c>
      <c r="I42" s="15">
        <f t="shared" si="3"/>
        <v>21</v>
      </c>
      <c r="J42" s="15">
        <f t="shared" si="3"/>
        <v>252</v>
      </c>
    </row>
    <row r="43" spans="1:10" outlineLevel="2" x14ac:dyDescent="0.2">
      <c r="A43" s="12" t="s">
        <v>31</v>
      </c>
      <c r="B43" s="13" t="s">
        <v>49</v>
      </c>
      <c r="C43" s="14">
        <v>8</v>
      </c>
      <c r="D43" s="14">
        <f t="shared" si="0"/>
        <v>96</v>
      </c>
      <c r="E43" s="15">
        <v>10</v>
      </c>
      <c r="F43" s="15">
        <f t="shared" si="1"/>
        <v>120</v>
      </c>
      <c r="G43" s="15">
        <v>40</v>
      </c>
      <c r="H43" s="15">
        <f t="shared" si="2"/>
        <v>480</v>
      </c>
      <c r="I43" s="15">
        <f t="shared" si="3"/>
        <v>58</v>
      </c>
      <c r="J43" s="15">
        <f t="shared" si="3"/>
        <v>696</v>
      </c>
    </row>
    <row r="44" spans="1:10" outlineLevel="2" x14ac:dyDescent="0.2">
      <c r="A44" s="12" t="s">
        <v>31</v>
      </c>
      <c r="B44" s="13" t="s">
        <v>50</v>
      </c>
      <c r="C44" s="14">
        <v>0</v>
      </c>
      <c r="D44" s="14">
        <f t="shared" si="0"/>
        <v>0</v>
      </c>
      <c r="E44" s="15">
        <v>0</v>
      </c>
      <c r="F44" s="15">
        <f t="shared" si="1"/>
        <v>0</v>
      </c>
      <c r="G44" s="15">
        <v>20</v>
      </c>
      <c r="H44" s="15">
        <f t="shared" si="2"/>
        <v>240</v>
      </c>
      <c r="I44" s="15">
        <f t="shared" si="3"/>
        <v>20</v>
      </c>
      <c r="J44" s="15">
        <f t="shared" si="3"/>
        <v>240</v>
      </c>
    </row>
    <row r="45" spans="1:10" outlineLevel="2" x14ac:dyDescent="0.2">
      <c r="A45" s="12" t="s">
        <v>31</v>
      </c>
      <c r="B45" s="13" t="s">
        <v>51</v>
      </c>
      <c r="C45" s="14">
        <v>8</v>
      </c>
      <c r="D45" s="14">
        <f t="shared" si="0"/>
        <v>96</v>
      </c>
      <c r="E45" s="15">
        <v>27</v>
      </c>
      <c r="F45" s="15">
        <f t="shared" si="1"/>
        <v>324</v>
      </c>
      <c r="G45" s="15">
        <v>47</v>
      </c>
      <c r="H45" s="15">
        <f t="shared" si="2"/>
        <v>564</v>
      </c>
      <c r="I45" s="15">
        <f t="shared" si="3"/>
        <v>82</v>
      </c>
      <c r="J45" s="15">
        <f t="shared" si="3"/>
        <v>984</v>
      </c>
    </row>
    <row r="46" spans="1:10" outlineLevel="2" x14ac:dyDescent="0.2">
      <c r="A46" s="12" t="s">
        <v>31</v>
      </c>
      <c r="B46" s="13" t="s">
        <v>52</v>
      </c>
      <c r="C46" s="14">
        <v>0</v>
      </c>
      <c r="D46" s="14">
        <f t="shared" si="0"/>
        <v>0</v>
      </c>
      <c r="E46" s="15">
        <v>0</v>
      </c>
      <c r="F46" s="15">
        <f t="shared" si="1"/>
        <v>0</v>
      </c>
      <c r="G46" s="15">
        <v>20</v>
      </c>
      <c r="H46" s="15">
        <f t="shared" si="2"/>
        <v>240</v>
      </c>
      <c r="I46" s="15">
        <f t="shared" si="3"/>
        <v>20</v>
      </c>
      <c r="J46" s="15">
        <f t="shared" si="3"/>
        <v>240</v>
      </c>
    </row>
    <row r="47" spans="1:10" outlineLevel="2" x14ac:dyDescent="0.2">
      <c r="A47" s="12" t="s">
        <v>31</v>
      </c>
      <c r="B47" s="13" t="s">
        <v>53</v>
      </c>
      <c r="C47" s="14">
        <v>7</v>
      </c>
      <c r="D47" s="14">
        <f t="shared" si="0"/>
        <v>84</v>
      </c>
      <c r="E47" s="15">
        <v>30</v>
      </c>
      <c r="F47" s="15">
        <f t="shared" si="1"/>
        <v>360</v>
      </c>
      <c r="G47" s="15">
        <v>5</v>
      </c>
      <c r="H47" s="15">
        <f t="shared" si="2"/>
        <v>60</v>
      </c>
      <c r="I47" s="15">
        <f t="shared" si="3"/>
        <v>42</v>
      </c>
      <c r="J47" s="15">
        <f t="shared" si="3"/>
        <v>504</v>
      </c>
    </row>
    <row r="48" spans="1:10" outlineLevel="2" x14ac:dyDescent="0.2">
      <c r="A48" s="12" t="s">
        <v>31</v>
      </c>
      <c r="B48" s="13" t="s">
        <v>54</v>
      </c>
      <c r="C48" s="14">
        <v>5</v>
      </c>
      <c r="D48" s="14">
        <f t="shared" si="0"/>
        <v>60</v>
      </c>
      <c r="E48" s="15">
        <v>15</v>
      </c>
      <c r="F48" s="15">
        <f t="shared" si="1"/>
        <v>180</v>
      </c>
      <c r="G48" s="15">
        <v>25</v>
      </c>
      <c r="H48" s="15">
        <f t="shared" si="2"/>
        <v>300</v>
      </c>
      <c r="I48" s="15">
        <f t="shared" si="3"/>
        <v>45</v>
      </c>
      <c r="J48" s="15">
        <f t="shared" si="3"/>
        <v>540</v>
      </c>
    </row>
    <row r="49" spans="1:10" outlineLevel="2" x14ac:dyDescent="0.2">
      <c r="A49" s="12" t="s">
        <v>31</v>
      </c>
      <c r="B49" s="13" t="s">
        <v>55</v>
      </c>
      <c r="C49" s="14">
        <v>10</v>
      </c>
      <c r="D49" s="14">
        <f t="shared" si="0"/>
        <v>120</v>
      </c>
      <c r="E49" s="15">
        <v>26</v>
      </c>
      <c r="F49" s="15">
        <f t="shared" si="1"/>
        <v>312</v>
      </c>
      <c r="G49" s="15">
        <v>51</v>
      </c>
      <c r="H49" s="15">
        <f t="shared" si="2"/>
        <v>612</v>
      </c>
      <c r="I49" s="15">
        <f t="shared" si="3"/>
        <v>87</v>
      </c>
      <c r="J49" s="15">
        <f t="shared" si="3"/>
        <v>1044</v>
      </c>
    </row>
    <row r="50" spans="1:10" outlineLevel="1" x14ac:dyDescent="0.2">
      <c r="A50" s="12" t="s">
        <v>56</v>
      </c>
      <c r="B50" s="13"/>
      <c r="C50" s="14">
        <f t="shared" ref="C50:J50" si="7">SUBTOTAL(9,C26:C49)</f>
        <v>206</v>
      </c>
      <c r="D50" s="14">
        <f t="shared" si="7"/>
        <v>2472</v>
      </c>
      <c r="E50" s="15">
        <f t="shared" si="7"/>
        <v>489</v>
      </c>
      <c r="F50" s="15">
        <f t="shared" si="7"/>
        <v>5868</v>
      </c>
      <c r="G50" s="15">
        <f t="shared" si="7"/>
        <v>1091</v>
      </c>
      <c r="H50" s="15">
        <f t="shared" si="7"/>
        <v>13092</v>
      </c>
      <c r="I50" s="15">
        <f t="shared" si="7"/>
        <v>1786</v>
      </c>
      <c r="J50" s="15">
        <f t="shared" si="7"/>
        <v>21432</v>
      </c>
    </row>
    <row r="51" spans="1:10" outlineLevel="2" x14ac:dyDescent="0.2">
      <c r="A51" s="12" t="s">
        <v>57</v>
      </c>
      <c r="B51" s="16" t="s">
        <v>58</v>
      </c>
      <c r="C51" s="17">
        <v>0</v>
      </c>
      <c r="D51" s="17">
        <f t="shared" si="0"/>
        <v>0</v>
      </c>
      <c r="E51" s="18">
        <v>5</v>
      </c>
      <c r="F51" s="18">
        <f t="shared" si="1"/>
        <v>60</v>
      </c>
      <c r="G51" s="18">
        <v>2</v>
      </c>
      <c r="H51" s="18">
        <f t="shared" si="2"/>
        <v>24</v>
      </c>
      <c r="I51" s="15">
        <f t="shared" si="3"/>
        <v>7</v>
      </c>
      <c r="J51" s="15">
        <f t="shared" si="3"/>
        <v>84</v>
      </c>
    </row>
    <row r="52" spans="1:10" outlineLevel="2" x14ac:dyDescent="0.2">
      <c r="A52" s="12" t="s">
        <v>57</v>
      </c>
      <c r="B52" s="19" t="s">
        <v>59</v>
      </c>
      <c r="C52" s="17">
        <v>0</v>
      </c>
      <c r="D52" s="17">
        <f t="shared" si="0"/>
        <v>0</v>
      </c>
      <c r="E52" s="18">
        <v>0</v>
      </c>
      <c r="F52" s="18">
        <f t="shared" si="1"/>
        <v>0</v>
      </c>
      <c r="G52" s="18">
        <v>13</v>
      </c>
      <c r="H52" s="18">
        <f t="shared" si="2"/>
        <v>156</v>
      </c>
      <c r="I52" s="15">
        <f t="shared" si="3"/>
        <v>13</v>
      </c>
      <c r="J52" s="15">
        <f t="shared" si="3"/>
        <v>156</v>
      </c>
    </row>
    <row r="53" spans="1:10" outlineLevel="2" x14ac:dyDescent="0.2">
      <c r="A53" s="12" t="s">
        <v>57</v>
      </c>
      <c r="B53" s="19" t="s">
        <v>60</v>
      </c>
      <c r="C53" s="17">
        <v>2</v>
      </c>
      <c r="D53" s="17">
        <f t="shared" si="0"/>
        <v>24</v>
      </c>
      <c r="E53" s="18">
        <v>13</v>
      </c>
      <c r="F53" s="18">
        <f t="shared" si="1"/>
        <v>156</v>
      </c>
      <c r="G53" s="18">
        <v>15</v>
      </c>
      <c r="H53" s="18">
        <f t="shared" si="2"/>
        <v>180</v>
      </c>
      <c r="I53" s="15">
        <f t="shared" si="3"/>
        <v>30</v>
      </c>
      <c r="J53" s="15">
        <f t="shared" si="3"/>
        <v>360</v>
      </c>
    </row>
    <row r="54" spans="1:10" outlineLevel="2" x14ac:dyDescent="0.2">
      <c r="A54" s="12" t="s">
        <v>57</v>
      </c>
      <c r="B54" s="19" t="s">
        <v>61</v>
      </c>
      <c r="C54" s="17">
        <v>0</v>
      </c>
      <c r="D54" s="17">
        <f t="shared" si="0"/>
        <v>0</v>
      </c>
      <c r="E54" s="18">
        <v>0</v>
      </c>
      <c r="F54" s="18">
        <f t="shared" si="1"/>
        <v>0</v>
      </c>
      <c r="G54" s="18">
        <v>8</v>
      </c>
      <c r="H54" s="18">
        <f t="shared" si="2"/>
        <v>96</v>
      </c>
      <c r="I54" s="15">
        <f t="shared" si="3"/>
        <v>8</v>
      </c>
      <c r="J54" s="15">
        <f t="shared" si="3"/>
        <v>96</v>
      </c>
    </row>
    <row r="55" spans="1:10" outlineLevel="2" x14ac:dyDescent="0.2">
      <c r="A55" s="12" t="s">
        <v>57</v>
      </c>
      <c r="B55" s="19" t="s">
        <v>62</v>
      </c>
      <c r="C55" s="20">
        <v>0</v>
      </c>
      <c r="D55" s="20">
        <f t="shared" si="0"/>
        <v>0</v>
      </c>
      <c r="E55" s="21">
        <v>0</v>
      </c>
      <c r="F55" s="21">
        <f t="shared" si="1"/>
        <v>0</v>
      </c>
      <c r="G55" s="21">
        <v>12</v>
      </c>
      <c r="H55" s="21">
        <f t="shared" si="2"/>
        <v>144</v>
      </c>
      <c r="I55" s="15">
        <f t="shared" si="3"/>
        <v>12</v>
      </c>
      <c r="J55" s="15">
        <f t="shared" si="3"/>
        <v>144</v>
      </c>
    </row>
    <row r="56" spans="1:10" outlineLevel="2" x14ac:dyDescent="0.2">
      <c r="A56" s="12" t="s">
        <v>57</v>
      </c>
      <c r="B56" s="19" t="s">
        <v>63</v>
      </c>
      <c r="C56" s="17">
        <v>1</v>
      </c>
      <c r="D56" s="17">
        <f t="shared" si="0"/>
        <v>12</v>
      </c>
      <c r="E56" s="18">
        <v>5</v>
      </c>
      <c r="F56" s="18">
        <f t="shared" si="1"/>
        <v>60</v>
      </c>
      <c r="G56" s="18">
        <v>3</v>
      </c>
      <c r="H56" s="18">
        <f t="shared" si="2"/>
        <v>36</v>
      </c>
      <c r="I56" s="15">
        <f t="shared" si="3"/>
        <v>9</v>
      </c>
      <c r="J56" s="15">
        <f t="shared" si="3"/>
        <v>108</v>
      </c>
    </row>
    <row r="57" spans="1:10" outlineLevel="2" x14ac:dyDescent="0.2">
      <c r="A57" s="12" t="s">
        <v>57</v>
      </c>
      <c r="B57" s="19" t="s">
        <v>64</v>
      </c>
      <c r="C57" s="17">
        <v>0</v>
      </c>
      <c r="D57" s="17">
        <f t="shared" si="0"/>
        <v>0</v>
      </c>
      <c r="E57" s="18">
        <v>0</v>
      </c>
      <c r="F57" s="18">
        <f t="shared" si="1"/>
        <v>0</v>
      </c>
      <c r="G57" s="18">
        <v>20</v>
      </c>
      <c r="H57" s="18">
        <f t="shared" si="2"/>
        <v>240</v>
      </c>
      <c r="I57" s="15">
        <f t="shared" si="3"/>
        <v>20</v>
      </c>
      <c r="J57" s="15">
        <f t="shared" si="3"/>
        <v>240</v>
      </c>
    </row>
    <row r="58" spans="1:10" outlineLevel="2" x14ac:dyDescent="0.2">
      <c r="A58" s="12" t="s">
        <v>57</v>
      </c>
      <c r="B58" s="19" t="s">
        <v>65</v>
      </c>
      <c r="C58" s="17">
        <v>0</v>
      </c>
      <c r="D58" s="17">
        <f t="shared" si="0"/>
        <v>0</v>
      </c>
      <c r="E58" s="18">
        <v>3</v>
      </c>
      <c r="F58" s="18">
        <f t="shared" si="1"/>
        <v>36</v>
      </c>
      <c r="G58" s="18">
        <v>0</v>
      </c>
      <c r="H58" s="18">
        <f t="shared" si="2"/>
        <v>0</v>
      </c>
      <c r="I58" s="15">
        <f t="shared" si="3"/>
        <v>3</v>
      </c>
      <c r="J58" s="15">
        <f t="shared" si="3"/>
        <v>36</v>
      </c>
    </row>
    <row r="59" spans="1:10" outlineLevel="2" x14ac:dyDescent="0.2">
      <c r="A59" s="12" t="s">
        <v>57</v>
      </c>
      <c r="B59" s="19" t="s">
        <v>66</v>
      </c>
      <c r="C59" s="20">
        <v>0</v>
      </c>
      <c r="D59" s="20">
        <f t="shared" si="0"/>
        <v>0</v>
      </c>
      <c r="E59" s="21">
        <v>0</v>
      </c>
      <c r="F59" s="21">
        <f t="shared" si="1"/>
        <v>0</v>
      </c>
      <c r="G59" s="21">
        <v>16</v>
      </c>
      <c r="H59" s="21">
        <f t="shared" si="2"/>
        <v>192</v>
      </c>
      <c r="I59" s="15">
        <f t="shared" si="3"/>
        <v>16</v>
      </c>
      <c r="J59" s="15">
        <f t="shared" si="3"/>
        <v>192</v>
      </c>
    </row>
    <row r="60" spans="1:10" outlineLevel="2" x14ac:dyDescent="0.2">
      <c r="A60" s="12" t="s">
        <v>57</v>
      </c>
      <c r="B60" s="13" t="s">
        <v>67</v>
      </c>
      <c r="C60" s="17">
        <v>0</v>
      </c>
      <c r="D60" s="17">
        <f t="shared" si="0"/>
        <v>0</v>
      </c>
      <c r="E60" s="18">
        <v>0</v>
      </c>
      <c r="F60" s="18">
        <f t="shared" si="1"/>
        <v>0</v>
      </c>
      <c r="G60" s="18">
        <v>4</v>
      </c>
      <c r="H60" s="18">
        <f t="shared" si="2"/>
        <v>48</v>
      </c>
      <c r="I60" s="15">
        <f t="shared" si="3"/>
        <v>4</v>
      </c>
      <c r="J60" s="15">
        <f t="shared" si="3"/>
        <v>48</v>
      </c>
    </row>
    <row r="61" spans="1:10" outlineLevel="2" x14ac:dyDescent="0.2">
      <c r="A61" s="12" t="s">
        <v>57</v>
      </c>
      <c r="B61" s="19" t="s">
        <v>68</v>
      </c>
      <c r="C61" s="17">
        <v>0</v>
      </c>
      <c r="D61" s="17">
        <f t="shared" si="0"/>
        <v>0</v>
      </c>
      <c r="E61" s="18">
        <v>0</v>
      </c>
      <c r="F61" s="18">
        <f t="shared" si="1"/>
        <v>0</v>
      </c>
      <c r="G61" s="18">
        <v>3</v>
      </c>
      <c r="H61" s="18">
        <f t="shared" si="2"/>
        <v>36</v>
      </c>
      <c r="I61" s="15">
        <f t="shared" si="3"/>
        <v>3</v>
      </c>
      <c r="J61" s="15">
        <f t="shared" si="3"/>
        <v>36</v>
      </c>
    </row>
    <row r="62" spans="1:10" outlineLevel="2" x14ac:dyDescent="0.2">
      <c r="A62" s="12" t="s">
        <v>57</v>
      </c>
      <c r="B62" s="19" t="s">
        <v>69</v>
      </c>
      <c r="C62" s="17">
        <v>0</v>
      </c>
      <c r="D62" s="17">
        <f t="shared" si="0"/>
        <v>0</v>
      </c>
      <c r="E62" s="18">
        <v>0</v>
      </c>
      <c r="F62" s="18">
        <f t="shared" si="1"/>
        <v>0</v>
      </c>
      <c r="G62" s="18">
        <v>9</v>
      </c>
      <c r="H62" s="18">
        <f t="shared" si="2"/>
        <v>108</v>
      </c>
      <c r="I62" s="15">
        <f t="shared" si="3"/>
        <v>9</v>
      </c>
      <c r="J62" s="15">
        <f t="shared" si="3"/>
        <v>108</v>
      </c>
    </row>
    <row r="63" spans="1:10" outlineLevel="2" x14ac:dyDescent="0.2">
      <c r="A63" s="12" t="s">
        <v>57</v>
      </c>
      <c r="B63" s="19" t="s">
        <v>70</v>
      </c>
      <c r="C63" s="20">
        <v>1</v>
      </c>
      <c r="D63" s="20">
        <f t="shared" si="0"/>
        <v>12</v>
      </c>
      <c r="E63" s="21">
        <v>4</v>
      </c>
      <c r="F63" s="21">
        <f t="shared" si="1"/>
        <v>48</v>
      </c>
      <c r="G63" s="21">
        <v>5</v>
      </c>
      <c r="H63" s="21">
        <f t="shared" si="2"/>
        <v>60</v>
      </c>
      <c r="I63" s="15">
        <f t="shared" si="3"/>
        <v>10</v>
      </c>
      <c r="J63" s="15">
        <f t="shared" si="3"/>
        <v>120</v>
      </c>
    </row>
    <row r="64" spans="1:10" outlineLevel="2" x14ac:dyDescent="0.2">
      <c r="A64" s="12" t="s">
        <v>57</v>
      </c>
      <c r="B64" s="19" t="s">
        <v>71</v>
      </c>
      <c r="C64" s="22">
        <v>1</v>
      </c>
      <c r="D64" s="22">
        <f t="shared" si="0"/>
        <v>12</v>
      </c>
      <c r="E64" s="23">
        <v>3</v>
      </c>
      <c r="F64" s="23">
        <f t="shared" si="1"/>
        <v>36</v>
      </c>
      <c r="G64" s="18">
        <v>4</v>
      </c>
      <c r="H64" s="18">
        <f t="shared" si="2"/>
        <v>48</v>
      </c>
      <c r="I64" s="15">
        <f t="shared" si="3"/>
        <v>8</v>
      </c>
      <c r="J64" s="15">
        <f t="shared" si="3"/>
        <v>96</v>
      </c>
    </row>
    <row r="65" spans="1:10" outlineLevel="2" x14ac:dyDescent="0.2">
      <c r="A65" s="12" t="s">
        <v>57</v>
      </c>
      <c r="B65" s="19" t="s">
        <v>72</v>
      </c>
      <c r="C65" s="20">
        <v>3</v>
      </c>
      <c r="D65" s="20">
        <f t="shared" si="0"/>
        <v>36</v>
      </c>
      <c r="E65" s="21">
        <v>5</v>
      </c>
      <c r="F65" s="21">
        <f t="shared" si="1"/>
        <v>60</v>
      </c>
      <c r="G65" s="21">
        <v>3</v>
      </c>
      <c r="H65" s="21">
        <f t="shared" si="2"/>
        <v>36</v>
      </c>
      <c r="I65" s="15">
        <f t="shared" si="3"/>
        <v>11</v>
      </c>
      <c r="J65" s="15">
        <f t="shared" si="3"/>
        <v>132</v>
      </c>
    </row>
    <row r="66" spans="1:10" outlineLevel="2" x14ac:dyDescent="0.2">
      <c r="A66" s="12" t="s">
        <v>57</v>
      </c>
      <c r="B66" s="19" t="s">
        <v>73</v>
      </c>
      <c r="C66" s="17">
        <v>0</v>
      </c>
      <c r="D66" s="17">
        <f t="shared" si="0"/>
        <v>0</v>
      </c>
      <c r="E66" s="18">
        <v>0</v>
      </c>
      <c r="F66" s="18">
        <f t="shared" si="1"/>
        <v>0</v>
      </c>
      <c r="G66" s="18">
        <v>12</v>
      </c>
      <c r="H66" s="18">
        <f t="shared" si="2"/>
        <v>144</v>
      </c>
      <c r="I66" s="15">
        <f t="shared" si="3"/>
        <v>12</v>
      </c>
      <c r="J66" s="15">
        <f t="shared" si="3"/>
        <v>144</v>
      </c>
    </row>
    <row r="67" spans="1:10" outlineLevel="2" x14ac:dyDescent="0.2">
      <c r="A67" s="12" t="s">
        <v>57</v>
      </c>
      <c r="B67" s="19" t="s">
        <v>74</v>
      </c>
      <c r="C67" s="17">
        <v>3</v>
      </c>
      <c r="D67" s="17">
        <f t="shared" si="0"/>
        <v>36</v>
      </c>
      <c r="E67" s="18">
        <v>8</v>
      </c>
      <c r="F67" s="18">
        <f t="shared" si="1"/>
        <v>96</v>
      </c>
      <c r="G67" s="18">
        <v>5</v>
      </c>
      <c r="H67" s="18">
        <f t="shared" si="2"/>
        <v>60</v>
      </c>
      <c r="I67" s="15">
        <f t="shared" si="3"/>
        <v>16</v>
      </c>
      <c r="J67" s="15">
        <f t="shared" si="3"/>
        <v>192</v>
      </c>
    </row>
    <row r="68" spans="1:10" outlineLevel="2" x14ac:dyDescent="0.2">
      <c r="A68" s="12" t="s">
        <v>57</v>
      </c>
      <c r="B68" s="19" t="s">
        <v>75</v>
      </c>
      <c r="C68" s="17">
        <v>2</v>
      </c>
      <c r="D68" s="17">
        <f t="shared" si="0"/>
        <v>24</v>
      </c>
      <c r="E68" s="18">
        <v>12</v>
      </c>
      <c r="F68" s="18">
        <f t="shared" si="1"/>
        <v>144</v>
      </c>
      <c r="G68" s="18">
        <v>0</v>
      </c>
      <c r="H68" s="18">
        <f t="shared" si="2"/>
        <v>0</v>
      </c>
      <c r="I68" s="15">
        <f t="shared" si="3"/>
        <v>14</v>
      </c>
      <c r="J68" s="15">
        <f t="shared" si="3"/>
        <v>168</v>
      </c>
    </row>
    <row r="69" spans="1:10" outlineLevel="2" x14ac:dyDescent="0.2">
      <c r="A69" s="12" t="s">
        <v>57</v>
      </c>
      <c r="B69" s="19" t="s">
        <v>76</v>
      </c>
      <c r="C69" s="17">
        <v>5</v>
      </c>
      <c r="D69" s="17">
        <f t="shared" si="0"/>
        <v>60</v>
      </c>
      <c r="E69" s="18">
        <v>15</v>
      </c>
      <c r="F69" s="18">
        <f t="shared" si="1"/>
        <v>180</v>
      </c>
      <c r="G69" s="18">
        <v>8</v>
      </c>
      <c r="H69" s="18">
        <f t="shared" si="2"/>
        <v>96</v>
      </c>
      <c r="I69" s="15">
        <f t="shared" si="3"/>
        <v>28</v>
      </c>
      <c r="J69" s="15">
        <f t="shared" si="3"/>
        <v>336</v>
      </c>
    </row>
    <row r="70" spans="1:10" outlineLevel="2" x14ac:dyDescent="0.2">
      <c r="A70" s="12" t="s">
        <v>57</v>
      </c>
      <c r="B70" s="13" t="s">
        <v>77</v>
      </c>
      <c r="C70" s="14">
        <v>0</v>
      </c>
      <c r="D70" s="14">
        <f t="shared" si="0"/>
        <v>0</v>
      </c>
      <c r="E70" s="15">
        <v>4</v>
      </c>
      <c r="F70" s="15">
        <f t="shared" si="1"/>
        <v>48</v>
      </c>
      <c r="G70" s="15">
        <v>5</v>
      </c>
      <c r="H70" s="15">
        <f t="shared" si="2"/>
        <v>60</v>
      </c>
      <c r="I70" s="15">
        <f t="shared" si="3"/>
        <v>9</v>
      </c>
      <c r="J70" s="15">
        <f t="shared" si="3"/>
        <v>108</v>
      </c>
    </row>
    <row r="71" spans="1:10" outlineLevel="2" x14ac:dyDescent="0.2">
      <c r="A71" s="12" t="s">
        <v>57</v>
      </c>
      <c r="B71" s="19" t="s">
        <v>78</v>
      </c>
      <c r="C71" s="17">
        <v>0</v>
      </c>
      <c r="D71" s="17">
        <f t="shared" si="0"/>
        <v>0</v>
      </c>
      <c r="E71" s="18">
        <v>0</v>
      </c>
      <c r="F71" s="18">
        <f t="shared" si="1"/>
        <v>0</v>
      </c>
      <c r="G71" s="18">
        <v>5</v>
      </c>
      <c r="H71" s="18">
        <f t="shared" si="2"/>
        <v>60</v>
      </c>
      <c r="I71" s="15">
        <f t="shared" si="3"/>
        <v>5</v>
      </c>
      <c r="J71" s="15">
        <f t="shared" si="3"/>
        <v>60</v>
      </c>
    </row>
    <row r="72" spans="1:10" outlineLevel="1" x14ac:dyDescent="0.2">
      <c r="A72" s="12" t="s">
        <v>79</v>
      </c>
      <c r="B72" s="19"/>
      <c r="C72" s="17">
        <f t="shared" ref="C72:J72" si="8">SUBTOTAL(9,C51:C71)</f>
        <v>18</v>
      </c>
      <c r="D72" s="17">
        <f t="shared" si="8"/>
        <v>216</v>
      </c>
      <c r="E72" s="18">
        <f t="shared" si="8"/>
        <v>77</v>
      </c>
      <c r="F72" s="18">
        <f t="shared" si="8"/>
        <v>924</v>
      </c>
      <c r="G72" s="18">
        <f t="shared" si="8"/>
        <v>152</v>
      </c>
      <c r="H72" s="18">
        <f t="shared" si="8"/>
        <v>1824</v>
      </c>
      <c r="I72" s="15">
        <f t="shared" si="8"/>
        <v>247</v>
      </c>
      <c r="J72" s="15">
        <f t="shared" si="8"/>
        <v>2964</v>
      </c>
    </row>
    <row r="73" spans="1:10" outlineLevel="2" x14ac:dyDescent="0.2">
      <c r="A73" s="12" t="s">
        <v>80</v>
      </c>
      <c r="B73" s="13" t="s">
        <v>81</v>
      </c>
      <c r="C73" s="24">
        <v>20</v>
      </c>
      <c r="D73" s="24">
        <f t="shared" si="0"/>
        <v>240</v>
      </c>
      <c r="E73" s="25">
        <v>30</v>
      </c>
      <c r="F73" s="25">
        <f t="shared" si="1"/>
        <v>360</v>
      </c>
      <c r="G73" s="25">
        <v>30</v>
      </c>
      <c r="H73" s="25">
        <f t="shared" si="2"/>
        <v>360</v>
      </c>
      <c r="I73" s="15">
        <f t="shared" si="3"/>
        <v>80</v>
      </c>
      <c r="J73" s="15">
        <f t="shared" si="3"/>
        <v>960</v>
      </c>
    </row>
    <row r="74" spans="1:10" outlineLevel="2" x14ac:dyDescent="0.2">
      <c r="A74" s="12" t="s">
        <v>80</v>
      </c>
      <c r="B74" s="13" t="s">
        <v>82</v>
      </c>
      <c r="C74" s="24">
        <v>10</v>
      </c>
      <c r="D74" s="24">
        <f t="shared" si="0"/>
        <v>120</v>
      </c>
      <c r="E74" s="25">
        <v>15</v>
      </c>
      <c r="F74" s="25">
        <f t="shared" si="1"/>
        <v>180</v>
      </c>
      <c r="G74" s="25">
        <v>21</v>
      </c>
      <c r="H74" s="25">
        <f t="shared" si="2"/>
        <v>252</v>
      </c>
      <c r="I74" s="15">
        <f t="shared" si="3"/>
        <v>46</v>
      </c>
      <c r="J74" s="15">
        <f t="shared" si="3"/>
        <v>552</v>
      </c>
    </row>
    <row r="75" spans="1:10" outlineLevel="2" x14ac:dyDescent="0.2">
      <c r="A75" s="12" t="s">
        <v>80</v>
      </c>
      <c r="B75" s="13" t="s">
        <v>83</v>
      </c>
      <c r="C75" s="24">
        <v>10</v>
      </c>
      <c r="D75" s="24">
        <f t="shared" ref="D75:D144" si="9">+C75*12</f>
        <v>120</v>
      </c>
      <c r="E75" s="25">
        <v>22</v>
      </c>
      <c r="F75" s="25">
        <f t="shared" ref="F75:F144" si="10">+E75*12</f>
        <v>264</v>
      </c>
      <c r="G75" s="25">
        <v>25</v>
      </c>
      <c r="H75" s="25">
        <f t="shared" ref="H75:H144" si="11">+G75*12</f>
        <v>300</v>
      </c>
      <c r="I75" s="15">
        <f t="shared" si="3"/>
        <v>57</v>
      </c>
      <c r="J75" s="15">
        <f t="shared" si="3"/>
        <v>684</v>
      </c>
    </row>
    <row r="76" spans="1:10" outlineLevel="2" x14ac:dyDescent="0.2">
      <c r="A76" s="12" t="s">
        <v>80</v>
      </c>
      <c r="B76" s="13" t="s">
        <v>84</v>
      </c>
      <c r="C76" s="24">
        <v>11</v>
      </c>
      <c r="D76" s="24">
        <f t="shared" si="9"/>
        <v>132</v>
      </c>
      <c r="E76" s="25">
        <v>18</v>
      </c>
      <c r="F76" s="25">
        <f t="shared" si="10"/>
        <v>216</v>
      </c>
      <c r="G76" s="25">
        <v>30</v>
      </c>
      <c r="H76" s="25">
        <f t="shared" si="11"/>
        <v>360</v>
      </c>
      <c r="I76" s="15">
        <f t="shared" ref="I76:J145" si="12">+C76+E76+G76</f>
        <v>59</v>
      </c>
      <c r="J76" s="15">
        <f t="shared" si="12"/>
        <v>708</v>
      </c>
    </row>
    <row r="77" spans="1:10" outlineLevel="2" x14ac:dyDescent="0.2">
      <c r="A77" s="12" t="s">
        <v>80</v>
      </c>
      <c r="B77" s="13" t="s">
        <v>85</v>
      </c>
      <c r="C77" s="24">
        <v>7</v>
      </c>
      <c r="D77" s="24">
        <f t="shared" si="9"/>
        <v>84</v>
      </c>
      <c r="E77" s="25">
        <v>11</v>
      </c>
      <c r="F77" s="25">
        <f t="shared" si="10"/>
        <v>132</v>
      </c>
      <c r="G77" s="25">
        <v>38</v>
      </c>
      <c r="H77" s="25">
        <f t="shared" si="11"/>
        <v>456</v>
      </c>
      <c r="I77" s="15">
        <f t="shared" si="12"/>
        <v>56</v>
      </c>
      <c r="J77" s="15">
        <f t="shared" si="12"/>
        <v>672</v>
      </c>
    </row>
    <row r="78" spans="1:10" outlineLevel="2" x14ac:dyDescent="0.2">
      <c r="A78" s="12" t="s">
        <v>80</v>
      </c>
      <c r="B78" s="13" t="s">
        <v>86</v>
      </c>
      <c r="C78" s="24">
        <v>11</v>
      </c>
      <c r="D78" s="24">
        <f t="shared" si="9"/>
        <v>132</v>
      </c>
      <c r="E78" s="25">
        <v>22</v>
      </c>
      <c r="F78" s="25">
        <f t="shared" si="10"/>
        <v>264</v>
      </c>
      <c r="G78" s="25">
        <v>30</v>
      </c>
      <c r="H78" s="25">
        <f t="shared" si="11"/>
        <v>360</v>
      </c>
      <c r="I78" s="15">
        <f t="shared" si="12"/>
        <v>63</v>
      </c>
      <c r="J78" s="15">
        <f t="shared" si="12"/>
        <v>756</v>
      </c>
    </row>
    <row r="79" spans="1:10" outlineLevel="2" x14ac:dyDescent="0.2">
      <c r="A79" s="12" t="s">
        <v>80</v>
      </c>
      <c r="B79" s="13" t="s">
        <v>87</v>
      </c>
      <c r="C79" s="24">
        <v>25</v>
      </c>
      <c r="D79" s="24">
        <f t="shared" si="9"/>
        <v>300</v>
      </c>
      <c r="E79" s="25">
        <v>30</v>
      </c>
      <c r="F79" s="25">
        <f t="shared" si="10"/>
        <v>360</v>
      </c>
      <c r="G79" s="25">
        <v>50</v>
      </c>
      <c r="H79" s="25">
        <f t="shared" si="11"/>
        <v>600</v>
      </c>
      <c r="I79" s="15">
        <f t="shared" si="12"/>
        <v>105</v>
      </c>
      <c r="J79" s="15">
        <f t="shared" si="12"/>
        <v>1260</v>
      </c>
    </row>
    <row r="80" spans="1:10" outlineLevel="2" x14ac:dyDescent="0.2">
      <c r="A80" s="12" t="s">
        <v>80</v>
      </c>
      <c r="B80" s="13" t="s">
        <v>88</v>
      </c>
      <c r="C80" s="24">
        <v>5</v>
      </c>
      <c r="D80" s="24">
        <f t="shared" si="9"/>
        <v>60</v>
      </c>
      <c r="E80" s="25">
        <v>10</v>
      </c>
      <c r="F80" s="25">
        <f t="shared" si="10"/>
        <v>120</v>
      </c>
      <c r="G80" s="25">
        <v>14</v>
      </c>
      <c r="H80" s="25">
        <f t="shared" si="11"/>
        <v>168</v>
      </c>
      <c r="I80" s="15">
        <f t="shared" si="12"/>
        <v>29</v>
      </c>
      <c r="J80" s="15">
        <f t="shared" si="12"/>
        <v>348</v>
      </c>
    </row>
    <row r="81" spans="1:10" outlineLevel="1" x14ac:dyDescent="0.2">
      <c r="A81" s="12" t="s">
        <v>89</v>
      </c>
      <c r="B81" s="13"/>
      <c r="C81" s="24">
        <f t="shared" ref="C81:J81" si="13">SUBTOTAL(9,C73:C80)</f>
        <v>99</v>
      </c>
      <c r="D81" s="24">
        <f t="shared" si="13"/>
        <v>1188</v>
      </c>
      <c r="E81" s="25">
        <f t="shared" si="13"/>
        <v>158</v>
      </c>
      <c r="F81" s="25">
        <f t="shared" si="13"/>
        <v>1896</v>
      </c>
      <c r="G81" s="25">
        <f t="shared" si="13"/>
        <v>238</v>
      </c>
      <c r="H81" s="25">
        <f t="shared" si="13"/>
        <v>2856</v>
      </c>
      <c r="I81" s="15">
        <f t="shared" si="13"/>
        <v>495</v>
      </c>
      <c r="J81" s="15">
        <f t="shared" si="13"/>
        <v>5940</v>
      </c>
    </row>
    <row r="82" spans="1:10" outlineLevel="2" x14ac:dyDescent="0.2">
      <c r="A82" s="12" t="s">
        <v>90</v>
      </c>
      <c r="B82" s="13" t="s">
        <v>91</v>
      </c>
      <c r="C82" s="14">
        <v>0</v>
      </c>
      <c r="D82" s="14">
        <f t="shared" si="9"/>
        <v>0</v>
      </c>
      <c r="E82" s="15">
        <v>30</v>
      </c>
      <c r="F82" s="15">
        <f t="shared" si="10"/>
        <v>360</v>
      </c>
      <c r="G82" s="15">
        <v>40</v>
      </c>
      <c r="H82" s="15">
        <f t="shared" si="11"/>
        <v>480</v>
      </c>
      <c r="I82" s="15">
        <f t="shared" si="12"/>
        <v>70</v>
      </c>
      <c r="J82" s="15">
        <f t="shared" si="12"/>
        <v>840</v>
      </c>
    </row>
    <row r="83" spans="1:10" outlineLevel="2" x14ac:dyDescent="0.2">
      <c r="A83" s="12" t="s">
        <v>90</v>
      </c>
      <c r="B83" s="13" t="s">
        <v>92</v>
      </c>
      <c r="C83" s="14">
        <v>0</v>
      </c>
      <c r="D83" s="14">
        <f t="shared" si="9"/>
        <v>0</v>
      </c>
      <c r="E83" s="15">
        <v>20</v>
      </c>
      <c r="F83" s="15">
        <f t="shared" si="10"/>
        <v>240</v>
      </c>
      <c r="G83" s="15">
        <v>30</v>
      </c>
      <c r="H83" s="15">
        <f t="shared" si="11"/>
        <v>360</v>
      </c>
      <c r="I83" s="15">
        <f t="shared" si="12"/>
        <v>50</v>
      </c>
      <c r="J83" s="15">
        <f t="shared" si="12"/>
        <v>600</v>
      </c>
    </row>
    <row r="84" spans="1:10" outlineLevel="1" x14ac:dyDescent="0.2">
      <c r="A84" s="12" t="s">
        <v>93</v>
      </c>
      <c r="B84" s="13"/>
      <c r="C84" s="14">
        <f t="shared" ref="C84:J84" si="14">SUBTOTAL(9,C82:C83)</f>
        <v>0</v>
      </c>
      <c r="D84" s="14">
        <f t="shared" si="14"/>
        <v>0</v>
      </c>
      <c r="E84" s="15">
        <f t="shared" si="14"/>
        <v>50</v>
      </c>
      <c r="F84" s="15">
        <f t="shared" si="14"/>
        <v>600</v>
      </c>
      <c r="G84" s="15">
        <f t="shared" si="14"/>
        <v>70</v>
      </c>
      <c r="H84" s="15">
        <f t="shared" si="14"/>
        <v>840</v>
      </c>
      <c r="I84" s="15">
        <f t="shared" si="14"/>
        <v>120</v>
      </c>
      <c r="J84" s="15">
        <f t="shared" si="14"/>
        <v>1440</v>
      </c>
    </row>
    <row r="85" spans="1:10" outlineLevel="2" x14ac:dyDescent="0.2">
      <c r="A85" s="26" t="s">
        <v>94</v>
      </c>
      <c r="B85" s="13" t="s">
        <v>95</v>
      </c>
      <c r="C85" s="27">
        <v>0</v>
      </c>
      <c r="D85" s="27">
        <f t="shared" si="9"/>
        <v>0</v>
      </c>
      <c r="E85" s="28">
        <v>0</v>
      </c>
      <c r="F85" s="28">
        <f t="shared" si="10"/>
        <v>0</v>
      </c>
      <c r="G85" s="15">
        <v>40</v>
      </c>
      <c r="H85" s="15">
        <f t="shared" si="11"/>
        <v>480</v>
      </c>
      <c r="I85" s="15">
        <f t="shared" si="12"/>
        <v>40</v>
      </c>
      <c r="J85" s="15">
        <f t="shared" si="12"/>
        <v>480</v>
      </c>
    </row>
    <row r="86" spans="1:10" outlineLevel="2" x14ac:dyDescent="0.2">
      <c r="A86" s="26" t="s">
        <v>94</v>
      </c>
      <c r="B86" s="13" t="s">
        <v>96</v>
      </c>
      <c r="C86" s="27">
        <v>0</v>
      </c>
      <c r="D86" s="27">
        <f t="shared" si="9"/>
        <v>0</v>
      </c>
      <c r="E86" s="28">
        <v>0</v>
      </c>
      <c r="F86" s="28">
        <f t="shared" si="10"/>
        <v>0</v>
      </c>
      <c r="G86" s="15">
        <v>10</v>
      </c>
      <c r="H86" s="15">
        <f t="shared" si="11"/>
        <v>120</v>
      </c>
      <c r="I86" s="15">
        <f t="shared" si="12"/>
        <v>10</v>
      </c>
      <c r="J86" s="15">
        <f t="shared" si="12"/>
        <v>120</v>
      </c>
    </row>
    <row r="87" spans="1:10" outlineLevel="2" x14ac:dyDescent="0.2">
      <c r="A87" s="26" t="s">
        <v>94</v>
      </c>
      <c r="B87" s="13" t="s">
        <v>97</v>
      </c>
      <c r="C87" s="27">
        <v>0</v>
      </c>
      <c r="D87" s="27">
        <f t="shared" si="9"/>
        <v>0</v>
      </c>
      <c r="E87" s="28">
        <v>0</v>
      </c>
      <c r="F87" s="28">
        <f t="shared" si="10"/>
        <v>0</v>
      </c>
      <c r="G87" s="15">
        <v>10</v>
      </c>
      <c r="H87" s="15">
        <f t="shared" si="11"/>
        <v>120</v>
      </c>
      <c r="I87" s="15">
        <f t="shared" si="12"/>
        <v>10</v>
      </c>
      <c r="J87" s="15">
        <f t="shared" si="12"/>
        <v>120</v>
      </c>
    </row>
    <row r="88" spans="1:10" outlineLevel="2" x14ac:dyDescent="0.2">
      <c r="A88" s="26" t="s">
        <v>94</v>
      </c>
      <c r="B88" s="13" t="s">
        <v>98</v>
      </c>
      <c r="C88" s="27">
        <v>24</v>
      </c>
      <c r="D88" s="27">
        <f t="shared" si="9"/>
        <v>288</v>
      </c>
      <c r="E88" s="28">
        <v>44</v>
      </c>
      <c r="F88" s="28">
        <f t="shared" si="10"/>
        <v>528</v>
      </c>
      <c r="G88" s="15">
        <v>45</v>
      </c>
      <c r="H88" s="15">
        <f t="shared" si="11"/>
        <v>540</v>
      </c>
      <c r="I88" s="15">
        <f t="shared" si="12"/>
        <v>113</v>
      </c>
      <c r="J88" s="15">
        <f t="shared" si="12"/>
        <v>1356</v>
      </c>
    </row>
    <row r="89" spans="1:10" outlineLevel="2" x14ac:dyDescent="0.2">
      <c r="A89" s="26" t="s">
        <v>94</v>
      </c>
      <c r="B89" s="13" t="s">
        <v>99</v>
      </c>
      <c r="C89" s="27">
        <v>8</v>
      </c>
      <c r="D89" s="27">
        <f t="shared" si="9"/>
        <v>96</v>
      </c>
      <c r="E89" s="28">
        <v>10</v>
      </c>
      <c r="F89" s="28">
        <f t="shared" si="10"/>
        <v>120</v>
      </c>
      <c r="G89" s="15">
        <v>59</v>
      </c>
      <c r="H89" s="15">
        <f t="shared" si="11"/>
        <v>708</v>
      </c>
      <c r="I89" s="15">
        <f t="shared" si="12"/>
        <v>77</v>
      </c>
      <c r="J89" s="15">
        <f t="shared" si="12"/>
        <v>924</v>
      </c>
    </row>
    <row r="90" spans="1:10" outlineLevel="2" x14ac:dyDescent="0.2">
      <c r="A90" s="26" t="s">
        <v>94</v>
      </c>
      <c r="B90" s="13" t="s">
        <v>100</v>
      </c>
      <c r="C90" s="27">
        <v>15</v>
      </c>
      <c r="D90" s="27">
        <f t="shared" si="9"/>
        <v>180</v>
      </c>
      <c r="E90" s="28">
        <v>20</v>
      </c>
      <c r="F90" s="28">
        <f t="shared" si="10"/>
        <v>240</v>
      </c>
      <c r="G90" s="15">
        <v>34</v>
      </c>
      <c r="H90" s="15">
        <f t="shared" si="11"/>
        <v>408</v>
      </c>
      <c r="I90" s="15">
        <f t="shared" si="12"/>
        <v>69</v>
      </c>
      <c r="J90" s="15">
        <f t="shared" si="12"/>
        <v>828</v>
      </c>
    </row>
    <row r="91" spans="1:10" outlineLevel="2" x14ac:dyDescent="0.2">
      <c r="A91" s="26" t="s">
        <v>94</v>
      </c>
      <c r="B91" s="13" t="s">
        <v>101</v>
      </c>
      <c r="C91" s="27">
        <v>5</v>
      </c>
      <c r="D91" s="27">
        <f t="shared" si="9"/>
        <v>60</v>
      </c>
      <c r="E91" s="28">
        <v>10</v>
      </c>
      <c r="F91" s="28">
        <f t="shared" si="10"/>
        <v>120</v>
      </c>
      <c r="G91" s="15">
        <v>17</v>
      </c>
      <c r="H91" s="15">
        <f t="shared" si="11"/>
        <v>204</v>
      </c>
      <c r="I91" s="15">
        <f t="shared" si="12"/>
        <v>32</v>
      </c>
      <c r="J91" s="15">
        <f t="shared" si="12"/>
        <v>384</v>
      </c>
    </row>
    <row r="92" spans="1:10" outlineLevel="2" x14ac:dyDescent="0.2">
      <c r="A92" s="26" t="s">
        <v>94</v>
      </c>
      <c r="B92" s="13" t="s">
        <v>102</v>
      </c>
      <c r="C92" s="27">
        <v>12</v>
      </c>
      <c r="D92" s="27">
        <f t="shared" si="9"/>
        <v>144</v>
      </c>
      <c r="E92" s="28">
        <v>12</v>
      </c>
      <c r="F92" s="28">
        <f t="shared" si="10"/>
        <v>144</v>
      </c>
      <c r="G92" s="15">
        <v>21</v>
      </c>
      <c r="H92" s="15">
        <f t="shared" si="11"/>
        <v>252</v>
      </c>
      <c r="I92" s="15">
        <f t="shared" si="12"/>
        <v>45</v>
      </c>
      <c r="J92" s="15">
        <f t="shared" si="12"/>
        <v>540</v>
      </c>
    </row>
    <row r="93" spans="1:10" outlineLevel="2" x14ac:dyDescent="0.2">
      <c r="A93" s="26" t="s">
        <v>94</v>
      </c>
      <c r="B93" s="13" t="s">
        <v>103</v>
      </c>
      <c r="C93" s="27">
        <v>6</v>
      </c>
      <c r="D93" s="27">
        <f t="shared" si="9"/>
        <v>72</v>
      </c>
      <c r="E93" s="28">
        <v>20</v>
      </c>
      <c r="F93" s="28">
        <f t="shared" si="10"/>
        <v>240</v>
      </c>
      <c r="G93" s="15">
        <v>30</v>
      </c>
      <c r="H93" s="15">
        <f t="shared" si="11"/>
        <v>360</v>
      </c>
      <c r="I93" s="15">
        <f t="shared" si="12"/>
        <v>56</v>
      </c>
      <c r="J93" s="15">
        <f t="shared" si="12"/>
        <v>672</v>
      </c>
    </row>
    <row r="94" spans="1:10" outlineLevel="2" x14ac:dyDescent="0.2">
      <c r="A94" s="26" t="s">
        <v>94</v>
      </c>
      <c r="B94" s="13" t="s">
        <v>104</v>
      </c>
      <c r="C94" s="27">
        <v>26</v>
      </c>
      <c r="D94" s="27">
        <f t="shared" si="9"/>
        <v>312</v>
      </c>
      <c r="E94" s="28">
        <v>56</v>
      </c>
      <c r="F94" s="28">
        <f t="shared" si="10"/>
        <v>672</v>
      </c>
      <c r="G94" s="15">
        <v>56</v>
      </c>
      <c r="H94" s="15">
        <f t="shared" si="11"/>
        <v>672</v>
      </c>
      <c r="I94" s="15">
        <f t="shared" si="12"/>
        <v>138</v>
      </c>
      <c r="J94" s="15">
        <f t="shared" si="12"/>
        <v>1656</v>
      </c>
    </row>
    <row r="95" spans="1:10" outlineLevel="2" x14ac:dyDescent="0.2">
      <c r="A95" s="26" t="s">
        <v>94</v>
      </c>
      <c r="B95" s="13" t="s">
        <v>105</v>
      </c>
      <c r="C95" s="27">
        <v>15</v>
      </c>
      <c r="D95" s="27">
        <f t="shared" si="9"/>
        <v>180</v>
      </c>
      <c r="E95" s="28">
        <v>30</v>
      </c>
      <c r="F95" s="28">
        <f t="shared" si="10"/>
        <v>360</v>
      </c>
      <c r="G95" s="15">
        <v>15</v>
      </c>
      <c r="H95" s="15">
        <f t="shared" si="11"/>
        <v>180</v>
      </c>
      <c r="I95" s="15">
        <f t="shared" si="12"/>
        <v>60</v>
      </c>
      <c r="J95" s="15">
        <f t="shared" si="12"/>
        <v>720</v>
      </c>
    </row>
    <row r="96" spans="1:10" outlineLevel="1" x14ac:dyDescent="0.2">
      <c r="A96" s="26" t="s">
        <v>106</v>
      </c>
      <c r="B96" s="13"/>
      <c r="C96" s="27">
        <f t="shared" ref="C96:J96" si="15">SUBTOTAL(9,C85:C95)</f>
        <v>111</v>
      </c>
      <c r="D96" s="27">
        <f t="shared" si="15"/>
        <v>1332</v>
      </c>
      <c r="E96" s="28">
        <f t="shared" si="15"/>
        <v>202</v>
      </c>
      <c r="F96" s="28">
        <f t="shared" si="15"/>
        <v>2424</v>
      </c>
      <c r="G96" s="15">
        <f t="shared" si="15"/>
        <v>337</v>
      </c>
      <c r="H96" s="15">
        <f t="shared" si="15"/>
        <v>4044</v>
      </c>
      <c r="I96" s="15">
        <f t="shared" si="15"/>
        <v>650</v>
      </c>
      <c r="J96" s="15">
        <f t="shared" si="15"/>
        <v>7800</v>
      </c>
    </row>
    <row r="97" spans="1:10" outlineLevel="2" x14ac:dyDescent="0.2">
      <c r="A97" s="12" t="s">
        <v>107</v>
      </c>
      <c r="B97" s="13" t="s">
        <v>108</v>
      </c>
      <c r="C97" s="14">
        <v>20</v>
      </c>
      <c r="D97" s="14">
        <f t="shared" si="9"/>
        <v>240</v>
      </c>
      <c r="E97" s="15">
        <v>144</v>
      </c>
      <c r="F97" s="15">
        <f t="shared" si="10"/>
        <v>1728</v>
      </c>
      <c r="G97" s="15">
        <v>60</v>
      </c>
      <c r="H97" s="15">
        <f t="shared" si="11"/>
        <v>720</v>
      </c>
      <c r="I97" s="15">
        <f t="shared" si="12"/>
        <v>224</v>
      </c>
      <c r="J97" s="15">
        <f t="shared" si="12"/>
        <v>2688</v>
      </c>
    </row>
    <row r="98" spans="1:10" outlineLevel="2" x14ac:dyDescent="0.2">
      <c r="A98" s="12" t="s">
        <v>107</v>
      </c>
      <c r="B98" s="13" t="s">
        <v>109</v>
      </c>
      <c r="C98" s="14">
        <v>10</v>
      </c>
      <c r="D98" s="14">
        <f t="shared" si="9"/>
        <v>120</v>
      </c>
      <c r="E98" s="15">
        <v>96</v>
      </c>
      <c r="F98" s="15">
        <f t="shared" si="10"/>
        <v>1152</v>
      </c>
      <c r="G98" s="15">
        <v>25</v>
      </c>
      <c r="H98" s="15">
        <f t="shared" si="11"/>
        <v>300</v>
      </c>
      <c r="I98" s="15">
        <f t="shared" si="12"/>
        <v>131</v>
      </c>
      <c r="J98" s="15">
        <f t="shared" si="12"/>
        <v>1572</v>
      </c>
    </row>
    <row r="99" spans="1:10" outlineLevel="2" x14ac:dyDescent="0.2">
      <c r="A99" s="12" t="s">
        <v>107</v>
      </c>
      <c r="B99" s="13" t="s">
        <v>110</v>
      </c>
      <c r="C99" s="14">
        <v>5</v>
      </c>
      <c r="D99" s="14">
        <f t="shared" si="9"/>
        <v>60</v>
      </c>
      <c r="E99" s="15">
        <v>10</v>
      </c>
      <c r="F99" s="15">
        <f t="shared" si="10"/>
        <v>120</v>
      </c>
      <c r="G99" s="15">
        <v>10</v>
      </c>
      <c r="H99" s="15">
        <f t="shared" si="11"/>
        <v>120</v>
      </c>
      <c r="I99" s="15">
        <f t="shared" si="12"/>
        <v>25</v>
      </c>
      <c r="J99" s="15">
        <f t="shared" si="12"/>
        <v>300</v>
      </c>
    </row>
    <row r="100" spans="1:10" outlineLevel="2" x14ac:dyDescent="0.2">
      <c r="A100" s="12" t="s">
        <v>107</v>
      </c>
      <c r="B100" s="13" t="s">
        <v>111</v>
      </c>
      <c r="C100" s="14">
        <v>5</v>
      </c>
      <c r="D100" s="14">
        <f t="shared" si="9"/>
        <v>60</v>
      </c>
      <c r="E100" s="15">
        <v>15</v>
      </c>
      <c r="F100" s="15">
        <f t="shared" si="10"/>
        <v>180</v>
      </c>
      <c r="G100" s="15">
        <v>10</v>
      </c>
      <c r="H100" s="15">
        <f t="shared" si="11"/>
        <v>120</v>
      </c>
      <c r="I100" s="15">
        <f t="shared" si="12"/>
        <v>30</v>
      </c>
      <c r="J100" s="15">
        <f t="shared" si="12"/>
        <v>360</v>
      </c>
    </row>
    <row r="101" spans="1:10" outlineLevel="2" x14ac:dyDescent="0.2">
      <c r="A101" s="12" t="s">
        <v>107</v>
      </c>
      <c r="B101" s="13" t="s">
        <v>112</v>
      </c>
      <c r="C101" s="14">
        <v>20</v>
      </c>
      <c r="D101" s="14">
        <f t="shared" si="9"/>
        <v>240</v>
      </c>
      <c r="E101" s="15">
        <v>95</v>
      </c>
      <c r="F101" s="15">
        <f t="shared" si="10"/>
        <v>1140</v>
      </c>
      <c r="G101" s="15">
        <v>60</v>
      </c>
      <c r="H101" s="15">
        <f t="shared" si="11"/>
        <v>720</v>
      </c>
      <c r="I101" s="15">
        <f t="shared" si="12"/>
        <v>175</v>
      </c>
      <c r="J101" s="15">
        <f t="shared" si="12"/>
        <v>2100</v>
      </c>
    </row>
    <row r="102" spans="1:10" outlineLevel="2" x14ac:dyDescent="0.2">
      <c r="A102" s="12" t="s">
        <v>107</v>
      </c>
      <c r="B102" s="13" t="s">
        <v>113</v>
      </c>
      <c r="C102" s="14">
        <v>55</v>
      </c>
      <c r="D102" s="14">
        <f t="shared" si="9"/>
        <v>660</v>
      </c>
      <c r="E102" s="15">
        <v>247</v>
      </c>
      <c r="F102" s="15">
        <f t="shared" si="10"/>
        <v>2964</v>
      </c>
      <c r="G102" s="15">
        <v>150</v>
      </c>
      <c r="H102" s="15">
        <f t="shared" si="11"/>
        <v>1800</v>
      </c>
      <c r="I102" s="15">
        <f t="shared" si="12"/>
        <v>452</v>
      </c>
      <c r="J102" s="15">
        <f t="shared" si="12"/>
        <v>5424</v>
      </c>
    </row>
    <row r="103" spans="1:10" outlineLevel="1" x14ac:dyDescent="0.2">
      <c r="A103" s="12" t="s">
        <v>114</v>
      </c>
      <c r="B103" s="13"/>
      <c r="C103" s="14">
        <f t="shared" ref="C103:J103" si="16">SUBTOTAL(9,C97:C102)</f>
        <v>115</v>
      </c>
      <c r="D103" s="14">
        <f t="shared" si="16"/>
        <v>1380</v>
      </c>
      <c r="E103" s="15">
        <f t="shared" si="16"/>
        <v>607</v>
      </c>
      <c r="F103" s="15">
        <f t="shared" si="16"/>
        <v>7284</v>
      </c>
      <c r="G103" s="15">
        <f t="shared" si="16"/>
        <v>315</v>
      </c>
      <c r="H103" s="15">
        <f t="shared" si="16"/>
        <v>3780</v>
      </c>
      <c r="I103" s="15">
        <f t="shared" si="16"/>
        <v>1037</v>
      </c>
      <c r="J103" s="15">
        <f t="shared" si="16"/>
        <v>12444</v>
      </c>
    </row>
    <row r="104" spans="1:10" outlineLevel="2" x14ac:dyDescent="0.2">
      <c r="A104" s="12" t="s">
        <v>115</v>
      </c>
      <c r="B104" s="13" t="s">
        <v>116</v>
      </c>
      <c r="C104" s="14">
        <v>23</v>
      </c>
      <c r="D104" s="14">
        <f t="shared" si="9"/>
        <v>276</v>
      </c>
      <c r="E104" s="15">
        <v>100</v>
      </c>
      <c r="F104" s="15">
        <f t="shared" si="10"/>
        <v>1200</v>
      </c>
      <c r="G104" s="15">
        <v>100</v>
      </c>
      <c r="H104" s="15">
        <f t="shared" si="11"/>
        <v>1200</v>
      </c>
      <c r="I104" s="15">
        <f t="shared" si="12"/>
        <v>223</v>
      </c>
      <c r="J104" s="15">
        <f t="shared" si="12"/>
        <v>2676</v>
      </c>
    </row>
    <row r="105" spans="1:10" outlineLevel="2" x14ac:dyDescent="0.2">
      <c r="A105" s="12" t="s">
        <v>115</v>
      </c>
      <c r="B105" s="13" t="s">
        <v>117</v>
      </c>
      <c r="C105" s="14">
        <v>4</v>
      </c>
      <c r="D105" s="14">
        <f t="shared" si="9"/>
        <v>48</v>
      </c>
      <c r="E105" s="15">
        <v>19</v>
      </c>
      <c r="F105" s="15">
        <f t="shared" si="10"/>
        <v>228</v>
      </c>
      <c r="G105" s="15">
        <v>26</v>
      </c>
      <c r="H105" s="15">
        <f t="shared" si="11"/>
        <v>312</v>
      </c>
      <c r="I105" s="15">
        <f t="shared" si="12"/>
        <v>49</v>
      </c>
      <c r="J105" s="15">
        <f t="shared" si="12"/>
        <v>588</v>
      </c>
    </row>
    <row r="106" spans="1:10" outlineLevel="2" x14ac:dyDescent="0.2">
      <c r="A106" s="12" t="s">
        <v>115</v>
      </c>
      <c r="B106" s="13" t="s">
        <v>118</v>
      </c>
      <c r="C106" s="14">
        <v>6</v>
      </c>
      <c r="D106" s="14">
        <f t="shared" si="9"/>
        <v>72</v>
      </c>
      <c r="E106" s="15">
        <v>18</v>
      </c>
      <c r="F106" s="15">
        <f t="shared" si="10"/>
        <v>216</v>
      </c>
      <c r="G106" s="15">
        <v>0</v>
      </c>
      <c r="H106" s="15">
        <f t="shared" si="11"/>
        <v>0</v>
      </c>
      <c r="I106" s="15">
        <f t="shared" si="12"/>
        <v>24</v>
      </c>
      <c r="J106" s="15">
        <f t="shared" si="12"/>
        <v>288</v>
      </c>
    </row>
    <row r="107" spans="1:10" outlineLevel="2" x14ac:dyDescent="0.2">
      <c r="A107" s="12" t="s">
        <v>115</v>
      </c>
      <c r="B107" s="13" t="s">
        <v>119</v>
      </c>
      <c r="C107" s="14">
        <v>7</v>
      </c>
      <c r="D107" s="14">
        <f t="shared" si="9"/>
        <v>84</v>
      </c>
      <c r="E107" s="15">
        <v>70</v>
      </c>
      <c r="F107" s="15">
        <f t="shared" si="10"/>
        <v>840</v>
      </c>
      <c r="G107" s="15">
        <v>12</v>
      </c>
      <c r="H107" s="15">
        <f t="shared" si="11"/>
        <v>144</v>
      </c>
      <c r="I107" s="15">
        <f t="shared" si="12"/>
        <v>89</v>
      </c>
      <c r="J107" s="15">
        <f t="shared" si="12"/>
        <v>1068</v>
      </c>
    </row>
    <row r="108" spans="1:10" outlineLevel="2" x14ac:dyDescent="0.2">
      <c r="A108" s="12" t="s">
        <v>115</v>
      </c>
      <c r="B108" s="13" t="s">
        <v>120</v>
      </c>
      <c r="C108" s="14">
        <v>3</v>
      </c>
      <c r="D108" s="14">
        <f t="shared" si="9"/>
        <v>36</v>
      </c>
      <c r="E108" s="15">
        <v>5</v>
      </c>
      <c r="F108" s="15">
        <f t="shared" si="10"/>
        <v>60</v>
      </c>
      <c r="G108" s="15">
        <v>2</v>
      </c>
      <c r="H108" s="15">
        <f t="shared" si="11"/>
        <v>24</v>
      </c>
      <c r="I108" s="15">
        <f t="shared" si="12"/>
        <v>10</v>
      </c>
      <c r="J108" s="15">
        <f t="shared" si="12"/>
        <v>120</v>
      </c>
    </row>
    <row r="109" spans="1:10" outlineLevel="2" x14ac:dyDescent="0.2">
      <c r="A109" s="12" t="s">
        <v>115</v>
      </c>
      <c r="B109" s="13" t="s">
        <v>121</v>
      </c>
      <c r="C109" s="14">
        <v>3</v>
      </c>
      <c r="D109" s="14">
        <f t="shared" si="9"/>
        <v>36</v>
      </c>
      <c r="E109" s="15">
        <v>26</v>
      </c>
      <c r="F109" s="15">
        <f t="shared" si="10"/>
        <v>312</v>
      </c>
      <c r="G109" s="15">
        <v>0</v>
      </c>
      <c r="H109" s="15">
        <f t="shared" si="11"/>
        <v>0</v>
      </c>
      <c r="I109" s="15">
        <f t="shared" si="12"/>
        <v>29</v>
      </c>
      <c r="J109" s="15">
        <f t="shared" si="12"/>
        <v>348</v>
      </c>
    </row>
    <row r="110" spans="1:10" outlineLevel="2" x14ac:dyDescent="0.2">
      <c r="A110" s="12" t="s">
        <v>115</v>
      </c>
      <c r="B110" s="13" t="s">
        <v>122</v>
      </c>
      <c r="C110" s="14">
        <v>19</v>
      </c>
      <c r="D110" s="14">
        <f t="shared" si="9"/>
        <v>228</v>
      </c>
      <c r="E110" s="15">
        <v>133</v>
      </c>
      <c r="F110" s="15">
        <f t="shared" si="10"/>
        <v>1596</v>
      </c>
      <c r="G110" s="15">
        <v>28</v>
      </c>
      <c r="H110" s="15">
        <f t="shared" si="11"/>
        <v>336</v>
      </c>
      <c r="I110" s="15">
        <f t="shared" si="12"/>
        <v>180</v>
      </c>
      <c r="J110" s="15">
        <f t="shared" si="12"/>
        <v>2160</v>
      </c>
    </row>
    <row r="111" spans="1:10" outlineLevel="2" x14ac:dyDescent="0.2">
      <c r="A111" s="12" t="s">
        <v>115</v>
      </c>
      <c r="B111" s="13" t="s">
        <v>123</v>
      </c>
      <c r="C111" s="14">
        <v>12</v>
      </c>
      <c r="D111" s="14">
        <f t="shared" si="9"/>
        <v>144</v>
      </c>
      <c r="E111" s="15">
        <v>70</v>
      </c>
      <c r="F111" s="15">
        <f t="shared" si="10"/>
        <v>840</v>
      </c>
      <c r="G111" s="15">
        <v>15</v>
      </c>
      <c r="H111" s="15">
        <f t="shared" si="11"/>
        <v>180</v>
      </c>
      <c r="I111" s="15">
        <f t="shared" si="12"/>
        <v>97</v>
      </c>
      <c r="J111" s="15">
        <f t="shared" si="12"/>
        <v>1164</v>
      </c>
    </row>
    <row r="112" spans="1:10" outlineLevel="2" x14ac:dyDescent="0.2">
      <c r="A112" s="12" t="s">
        <v>115</v>
      </c>
      <c r="B112" s="13" t="s">
        <v>124</v>
      </c>
      <c r="C112" s="14">
        <v>5</v>
      </c>
      <c r="D112" s="14">
        <f t="shared" si="9"/>
        <v>60</v>
      </c>
      <c r="E112" s="15">
        <v>18</v>
      </c>
      <c r="F112" s="15">
        <f t="shared" si="10"/>
        <v>216</v>
      </c>
      <c r="G112" s="15">
        <v>80</v>
      </c>
      <c r="H112" s="15">
        <f t="shared" si="11"/>
        <v>960</v>
      </c>
      <c r="I112" s="15">
        <f t="shared" si="12"/>
        <v>103</v>
      </c>
      <c r="J112" s="15">
        <f t="shared" si="12"/>
        <v>1236</v>
      </c>
    </row>
    <row r="113" spans="1:10" outlineLevel="2" x14ac:dyDescent="0.2">
      <c r="A113" s="12" t="s">
        <v>115</v>
      </c>
      <c r="B113" s="13" t="s">
        <v>125</v>
      </c>
      <c r="C113" s="14">
        <v>7</v>
      </c>
      <c r="D113" s="14">
        <f t="shared" si="9"/>
        <v>84</v>
      </c>
      <c r="E113" s="15">
        <v>30</v>
      </c>
      <c r="F113" s="15">
        <f t="shared" si="10"/>
        <v>360</v>
      </c>
      <c r="G113" s="15">
        <v>5</v>
      </c>
      <c r="H113" s="15">
        <f t="shared" si="11"/>
        <v>60</v>
      </c>
      <c r="I113" s="15">
        <f t="shared" si="12"/>
        <v>42</v>
      </c>
      <c r="J113" s="15">
        <f t="shared" si="12"/>
        <v>504</v>
      </c>
    </row>
    <row r="114" spans="1:10" outlineLevel="2" x14ac:dyDescent="0.2">
      <c r="A114" s="12" t="s">
        <v>115</v>
      </c>
      <c r="B114" s="13" t="s">
        <v>126</v>
      </c>
      <c r="C114" s="14">
        <v>5</v>
      </c>
      <c r="D114" s="14">
        <f t="shared" si="9"/>
        <v>60</v>
      </c>
      <c r="E114" s="15">
        <v>22</v>
      </c>
      <c r="F114" s="15">
        <f t="shared" si="10"/>
        <v>264</v>
      </c>
      <c r="G114" s="15">
        <v>89</v>
      </c>
      <c r="H114" s="15">
        <f t="shared" si="11"/>
        <v>1068</v>
      </c>
      <c r="I114" s="15">
        <f t="shared" si="12"/>
        <v>116</v>
      </c>
      <c r="J114" s="15">
        <f t="shared" si="12"/>
        <v>1392</v>
      </c>
    </row>
    <row r="115" spans="1:10" outlineLevel="2" x14ac:dyDescent="0.2">
      <c r="A115" s="12" t="s">
        <v>115</v>
      </c>
      <c r="B115" s="13" t="s">
        <v>127</v>
      </c>
      <c r="C115" s="14">
        <v>6</v>
      </c>
      <c r="D115" s="14">
        <f t="shared" si="9"/>
        <v>72</v>
      </c>
      <c r="E115" s="15">
        <v>40</v>
      </c>
      <c r="F115" s="15">
        <f t="shared" si="10"/>
        <v>480</v>
      </c>
      <c r="G115" s="15">
        <v>60</v>
      </c>
      <c r="H115" s="15">
        <f t="shared" si="11"/>
        <v>720</v>
      </c>
      <c r="I115" s="15">
        <f t="shared" si="12"/>
        <v>106</v>
      </c>
      <c r="J115" s="15">
        <f t="shared" si="12"/>
        <v>1272</v>
      </c>
    </row>
    <row r="116" spans="1:10" outlineLevel="2" x14ac:dyDescent="0.2">
      <c r="A116" s="12" t="s">
        <v>115</v>
      </c>
      <c r="B116" s="13" t="s">
        <v>128</v>
      </c>
      <c r="C116" s="14">
        <v>3</v>
      </c>
      <c r="D116" s="14">
        <f t="shared" si="9"/>
        <v>36</v>
      </c>
      <c r="E116" s="15">
        <v>10</v>
      </c>
      <c r="F116" s="15">
        <f t="shared" si="10"/>
        <v>120</v>
      </c>
      <c r="G116" s="15">
        <v>10</v>
      </c>
      <c r="H116" s="15">
        <f t="shared" si="11"/>
        <v>120</v>
      </c>
      <c r="I116" s="15">
        <f t="shared" si="12"/>
        <v>23</v>
      </c>
      <c r="J116" s="15">
        <f t="shared" si="12"/>
        <v>276</v>
      </c>
    </row>
    <row r="117" spans="1:10" outlineLevel="2" x14ac:dyDescent="0.2">
      <c r="A117" s="12" t="s">
        <v>115</v>
      </c>
      <c r="B117" s="13" t="s">
        <v>129</v>
      </c>
      <c r="C117" s="14">
        <v>6</v>
      </c>
      <c r="D117" s="14">
        <f t="shared" si="9"/>
        <v>72</v>
      </c>
      <c r="E117" s="15">
        <v>25</v>
      </c>
      <c r="F117" s="15">
        <f t="shared" si="10"/>
        <v>300</v>
      </c>
      <c r="G117" s="15">
        <v>35</v>
      </c>
      <c r="H117" s="15">
        <f t="shared" si="11"/>
        <v>420</v>
      </c>
      <c r="I117" s="15">
        <f t="shared" si="12"/>
        <v>66</v>
      </c>
      <c r="J117" s="15">
        <f t="shared" si="12"/>
        <v>792</v>
      </c>
    </row>
    <row r="118" spans="1:10" outlineLevel="2" x14ac:dyDescent="0.2">
      <c r="A118" s="12" t="s">
        <v>115</v>
      </c>
      <c r="B118" s="13" t="s">
        <v>130</v>
      </c>
      <c r="C118" s="14">
        <v>20</v>
      </c>
      <c r="D118" s="14">
        <f t="shared" si="9"/>
        <v>240</v>
      </c>
      <c r="E118" s="15">
        <v>107</v>
      </c>
      <c r="F118" s="15">
        <f t="shared" si="10"/>
        <v>1284</v>
      </c>
      <c r="G118" s="15">
        <v>123</v>
      </c>
      <c r="H118" s="15">
        <f t="shared" si="11"/>
        <v>1476</v>
      </c>
      <c r="I118" s="15">
        <f t="shared" si="12"/>
        <v>250</v>
      </c>
      <c r="J118" s="15">
        <f t="shared" si="12"/>
        <v>3000</v>
      </c>
    </row>
    <row r="119" spans="1:10" outlineLevel="2" x14ac:dyDescent="0.2">
      <c r="A119" s="12" t="s">
        <v>115</v>
      </c>
      <c r="B119" s="13" t="s">
        <v>131</v>
      </c>
      <c r="C119" s="14">
        <v>10</v>
      </c>
      <c r="D119" s="14">
        <f t="shared" si="9"/>
        <v>120</v>
      </c>
      <c r="E119" s="15">
        <v>15</v>
      </c>
      <c r="F119" s="15">
        <f t="shared" si="10"/>
        <v>180</v>
      </c>
      <c r="G119" s="15">
        <v>5</v>
      </c>
      <c r="H119" s="15">
        <f t="shared" si="11"/>
        <v>60</v>
      </c>
      <c r="I119" s="15">
        <f t="shared" si="12"/>
        <v>30</v>
      </c>
      <c r="J119" s="15">
        <f t="shared" si="12"/>
        <v>360</v>
      </c>
    </row>
    <row r="120" spans="1:10" outlineLevel="2" x14ac:dyDescent="0.2">
      <c r="A120" s="12" t="s">
        <v>115</v>
      </c>
      <c r="B120" s="13" t="s">
        <v>132</v>
      </c>
      <c r="C120" s="14">
        <v>10</v>
      </c>
      <c r="D120" s="14">
        <f t="shared" si="9"/>
        <v>120</v>
      </c>
      <c r="E120" s="15">
        <v>100</v>
      </c>
      <c r="F120" s="15">
        <f t="shared" si="10"/>
        <v>1200</v>
      </c>
      <c r="G120" s="15">
        <v>43</v>
      </c>
      <c r="H120" s="15">
        <f t="shared" si="11"/>
        <v>516</v>
      </c>
      <c r="I120" s="15">
        <f t="shared" si="12"/>
        <v>153</v>
      </c>
      <c r="J120" s="15">
        <f t="shared" si="12"/>
        <v>1836</v>
      </c>
    </row>
    <row r="121" spans="1:10" outlineLevel="1" x14ac:dyDescent="0.2">
      <c r="A121" s="12" t="s">
        <v>133</v>
      </c>
      <c r="B121" s="13"/>
      <c r="C121" s="14">
        <f t="shared" ref="C121:J121" si="17">SUBTOTAL(9,C104:C120)</f>
        <v>149</v>
      </c>
      <c r="D121" s="14">
        <f t="shared" si="17"/>
        <v>1788</v>
      </c>
      <c r="E121" s="15">
        <f t="shared" si="17"/>
        <v>808</v>
      </c>
      <c r="F121" s="15">
        <f t="shared" si="17"/>
        <v>9696</v>
      </c>
      <c r="G121" s="15">
        <f t="shared" si="17"/>
        <v>633</v>
      </c>
      <c r="H121" s="15">
        <f t="shared" si="17"/>
        <v>7596</v>
      </c>
      <c r="I121" s="15">
        <f t="shared" si="17"/>
        <v>1590</v>
      </c>
      <c r="J121" s="15">
        <f t="shared" si="17"/>
        <v>19080</v>
      </c>
    </row>
    <row r="122" spans="1:10" outlineLevel="2" x14ac:dyDescent="0.2">
      <c r="A122" s="12" t="s">
        <v>134</v>
      </c>
      <c r="B122" s="13" t="s">
        <v>135</v>
      </c>
      <c r="C122" s="14">
        <v>10</v>
      </c>
      <c r="D122" s="14">
        <f t="shared" si="9"/>
        <v>120</v>
      </c>
      <c r="E122" s="15">
        <v>48</v>
      </c>
      <c r="F122" s="15">
        <f t="shared" si="10"/>
        <v>576</v>
      </c>
      <c r="G122" s="15">
        <v>100</v>
      </c>
      <c r="H122" s="15">
        <f t="shared" si="11"/>
        <v>1200</v>
      </c>
      <c r="I122" s="15">
        <f t="shared" si="12"/>
        <v>158</v>
      </c>
      <c r="J122" s="15">
        <f t="shared" si="12"/>
        <v>1896</v>
      </c>
    </row>
    <row r="123" spans="1:10" outlineLevel="2" x14ac:dyDescent="0.2">
      <c r="A123" s="12" t="s">
        <v>134</v>
      </c>
      <c r="B123" s="13" t="s">
        <v>136</v>
      </c>
      <c r="C123" s="14">
        <v>16</v>
      </c>
      <c r="D123" s="14">
        <f t="shared" si="9"/>
        <v>192</v>
      </c>
      <c r="E123" s="15">
        <v>54</v>
      </c>
      <c r="F123" s="15">
        <f t="shared" si="10"/>
        <v>648</v>
      </c>
      <c r="G123" s="15">
        <v>50</v>
      </c>
      <c r="H123" s="15">
        <f t="shared" si="11"/>
        <v>600</v>
      </c>
      <c r="I123" s="15">
        <f t="shared" si="12"/>
        <v>120</v>
      </c>
      <c r="J123" s="15">
        <f t="shared" si="12"/>
        <v>1440</v>
      </c>
    </row>
    <row r="124" spans="1:10" outlineLevel="2" x14ac:dyDescent="0.2">
      <c r="A124" s="12" t="s">
        <v>134</v>
      </c>
      <c r="B124" s="13" t="s">
        <v>137</v>
      </c>
      <c r="C124" s="14">
        <v>30</v>
      </c>
      <c r="D124" s="14">
        <f t="shared" si="9"/>
        <v>360</v>
      </c>
      <c r="E124" s="15">
        <v>88</v>
      </c>
      <c r="F124" s="15">
        <f t="shared" si="10"/>
        <v>1056</v>
      </c>
      <c r="G124" s="15">
        <v>50</v>
      </c>
      <c r="H124" s="15">
        <f t="shared" si="11"/>
        <v>600</v>
      </c>
      <c r="I124" s="15">
        <f t="shared" si="12"/>
        <v>168</v>
      </c>
      <c r="J124" s="15">
        <f t="shared" si="12"/>
        <v>2016</v>
      </c>
    </row>
    <row r="125" spans="1:10" outlineLevel="2" x14ac:dyDescent="0.2">
      <c r="A125" s="12" t="s">
        <v>134</v>
      </c>
      <c r="B125" s="13" t="s">
        <v>138</v>
      </c>
      <c r="C125" s="14">
        <v>15</v>
      </c>
      <c r="D125" s="14">
        <f t="shared" si="9"/>
        <v>180</v>
      </c>
      <c r="E125" s="15">
        <v>60</v>
      </c>
      <c r="F125" s="15">
        <f t="shared" si="10"/>
        <v>720</v>
      </c>
      <c r="G125" s="15">
        <v>93</v>
      </c>
      <c r="H125" s="15">
        <f t="shared" si="11"/>
        <v>1116</v>
      </c>
      <c r="I125" s="15">
        <f t="shared" si="12"/>
        <v>168</v>
      </c>
      <c r="J125" s="15">
        <f t="shared" si="12"/>
        <v>2016</v>
      </c>
    </row>
    <row r="126" spans="1:10" outlineLevel="2" x14ac:dyDescent="0.2">
      <c r="A126" s="12" t="s">
        <v>134</v>
      </c>
      <c r="B126" s="13" t="s">
        <v>139</v>
      </c>
      <c r="C126" s="14">
        <v>9</v>
      </c>
      <c r="D126" s="14">
        <f t="shared" si="9"/>
        <v>108</v>
      </c>
      <c r="E126" s="15">
        <v>28</v>
      </c>
      <c r="F126" s="15">
        <f t="shared" si="10"/>
        <v>336</v>
      </c>
      <c r="G126" s="15">
        <v>60</v>
      </c>
      <c r="H126" s="15">
        <f t="shared" si="11"/>
        <v>720</v>
      </c>
      <c r="I126" s="15">
        <f t="shared" si="12"/>
        <v>97</v>
      </c>
      <c r="J126" s="15">
        <f t="shared" si="12"/>
        <v>1164</v>
      </c>
    </row>
    <row r="127" spans="1:10" outlineLevel="1" x14ac:dyDescent="0.2">
      <c r="A127" s="12" t="s">
        <v>140</v>
      </c>
      <c r="B127" s="13"/>
      <c r="C127" s="14">
        <f t="shared" ref="C127:J127" si="18">SUBTOTAL(9,C122:C126)</f>
        <v>80</v>
      </c>
      <c r="D127" s="14">
        <f t="shared" si="18"/>
        <v>960</v>
      </c>
      <c r="E127" s="15">
        <f t="shared" si="18"/>
        <v>278</v>
      </c>
      <c r="F127" s="15">
        <f t="shared" si="18"/>
        <v>3336</v>
      </c>
      <c r="G127" s="15">
        <f t="shared" si="18"/>
        <v>353</v>
      </c>
      <c r="H127" s="15">
        <f t="shared" si="18"/>
        <v>4236</v>
      </c>
      <c r="I127" s="15">
        <f t="shared" si="18"/>
        <v>711</v>
      </c>
      <c r="J127" s="15">
        <f t="shared" si="18"/>
        <v>8532</v>
      </c>
    </row>
    <row r="128" spans="1:10" outlineLevel="2" x14ac:dyDescent="0.2">
      <c r="A128" s="12" t="s">
        <v>141</v>
      </c>
      <c r="B128" s="13" t="s">
        <v>142</v>
      </c>
      <c r="C128" s="14">
        <v>15</v>
      </c>
      <c r="D128" s="14">
        <f t="shared" si="9"/>
        <v>180</v>
      </c>
      <c r="E128" s="15">
        <v>15</v>
      </c>
      <c r="F128" s="15">
        <f t="shared" si="10"/>
        <v>180</v>
      </c>
      <c r="G128" s="15">
        <v>30</v>
      </c>
      <c r="H128" s="15">
        <f t="shared" si="11"/>
        <v>360</v>
      </c>
      <c r="I128" s="15">
        <f t="shared" si="12"/>
        <v>60</v>
      </c>
      <c r="J128" s="15">
        <f t="shared" si="12"/>
        <v>720</v>
      </c>
    </row>
    <row r="129" spans="1:10" outlineLevel="2" x14ac:dyDescent="0.2">
      <c r="A129" s="12" t="s">
        <v>141</v>
      </c>
      <c r="B129" s="13" t="s">
        <v>143</v>
      </c>
      <c r="C129" s="14">
        <v>5</v>
      </c>
      <c r="D129" s="14">
        <f t="shared" si="9"/>
        <v>60</v>
      </c>
      <c r="E129" s="15">
        <v>32</v>
      </c>
      <c r="F129" s="15">
        <f t="shared" si="10"/>
        <v>384</v>
      </c>
      <c r="G129" s="15">
        <v>8</v>
      </c>
      <c r="H129" s="15">
        <f t="shared" si="11"/>
        <v>96</v>
      </c>
      <c r="I129" s="15">
        <f t="shared" si="12"/>
        <v>45</v>
      </c>
      <c r="J129" s="15">
        <f t="shared" si="12"/>
        <v>540</v>
      </c>
    </row>
    <row r="130" spans="1:10" outlineLevel="2" x14ac:dyDescent="0.2">
      <c r="A130" s="12" t="s">
        <v>141</v>
      </c>
      <c r="B130" s="13" t="s">
        <v>144</v>
      </c>
      <c r="C130" s="14">
        <v>10</v>
      </c>
      <c r="D130" s="14">
        <f t="shared" si="9"/>
        <v>120</v>
      </c>
      <c r="E130" s="15">
        <v>25</v>
      </c>
      <c r="F130" s="15">
        <f t="shared" si="10"/>
        <v>300</v>
      </c>
      <c r="G130" s="15">
        <v>5</v>
      </c>
      <c r="H130" s="15">
        <f t="shared" si="11"/>
        <v>60</v>
      </c>
      <c r="I130" s="15">
        <f t="shared" si="12"/>
        <v>40</v>
      </c>
      <c r="J130" s="15">
        <f t="shared" si="12"/>
        <v>480</v>
      </c>
    </row>
    <row r="131" spans="1:10" outlineLevel="2" x14ac:dyDescent="0.2">
      <c r="A131" s="12" t="s">
        <v>141</v>
      </c>
      <c r="B131" s="13" t="s">
        <v>145</v>
      </c>
      <c r="C131" s="14">
        <v>5</v>
      </c>
      <c r="D131" s="14">
        <f t="shared" si="9"/>
        <v>60</v>
      </c>
      <c r="E131" s="15">
        <v>20</v>
      </c>
      <c r="F131" s="15">
        <f t="shared" si="10"/>
        <v>240</v>
      </c>
      <c r="G131" s="15">
        <v>5</v>
      </c>
      <c r="H131" s="15">
        <f t="shared" si="11"/>
        <v>60</v>
      </c>
      <c r="I131" s="15">
        <f t="shared" si="12"/>
        <v>30</v>
      </c>
      <c r="J131" s="15">
        <f t="shared" si="12"/>
        <v>360</v>
      </c>
    </row>
    <row r="132" spans="1:10" outlineLevel="2" x14ac:dyDescent="0.2">
      <c r="A132" s="12" t="s">
        <v>141</v>
      </c>
      <c r="B132" s="13" t="s">
        <v>146</v>
      </c>
      <c r="C132" s="14">
        <v>5</v>
      </c>
      <c r="D132" s="14">
        <f t="shared" si="9"/>
        <v>60</v>
      </c>
      <c r="E132" s="15">
        <v>20</v>
      </c>
      <c r="F132" s="15">
        <f t="shared" si="10"/>
        <v>240</v>
      </c>
      <c r="G132" s="15">
        <v>5</v>
      </c>
      <c r="H132" s="15">
        <f t="shared" si="11"/>
        <v>60</v>
      </c>
      <c r="I132" s="15">
        <f t="shared" si="12"/>
        <v>30</v>
      </c>
      <c r="J132" s="15">
        <f t="shared" si="12"/>
        <v>360</v>
      </c>
    </row>
    <row r="133" spans="1:10" outlineLevel="2" x14ac:dyDescent="0.2">
      <c r="A133" s="12" t="s">
        <v>141</v>
      </c>
      <c r="B133" s="13" t="s">
        <v>147</v>
      </c>
      <c r="C133" s="14">
        <v>5</v>
      </c>
      <c r="D133" s="14">
        <f t="shared" si="9"/>
        <v>60</v>
      </c>
      <c r="E133" s="15">
        <v>20</v>
      </c>
      <c r="F133" s="15">
        <f t="shared" si="10"/>
        <v>240</v>
      </c>
      <c r="G133" s="15">
        <v>5</v>
      </c>
      <c r="H133" s="15">
        <f t="shared" si="11"/>
        <v>60</v>
      </c>
      <c r="I133" s="15">
        <f t="shared" si="12"/>
        <v>30</v>
      </c>
      <c r="J133" s="15">
        <f t="shared" si="12"/>
        <v>360</v>
      </c>
    </row>
    <row r="134" spans="1:10" outlineLevel="2" x14ac:dyDescent="0.2">
      <c r="A134" s="12" t="s">
        <v>141</v>
      </c>
      <c r="B134" s="13" t="s">
        <v>148</v>
      </c>
      <c r="C134" s="14">
        <v>10</v>
      </c>
      <c r="D134" s="14">
        <f t="shared" si="9"/>
        <v>120</v>
      </c>
      <c r="E134" s="15">
        <v>40</v>
      </c>
      <c r="F134" s="15">
        <f t="shared" si="10"/>
        <v>480</v>
      </c>
      <c r="G134" s="15">
        <v>10</v>
      </c>
      <c r="H134" s="15">
        <f t="shared" si="11"/>
        <v>120</v>
      </c>
      <c r="I134" s="15">
        <f t="shared" si="12"/>
        <v>60</v>
      </c>
      <c r="J134" s="15">
        <f t="shared" si="12"/>
        <v>720</v>
      </c>
    </row>
    <row r="135" spans="1:10" outlineLevel="2" x14ac:dyDescent="0.2">
      <c r="A135" s="12" t="s">
        <v>141</v>
      </c>
      <c r="B135" s="13" t="s">
        <v>149</v>
      </c>
      <c r="C135" s="14">
        <v>6</v>
      </c>
      <c r="D135" s="14">
        <f t="shared" si="9"/>
        <v>72</v>
      </c>
      <c r="E135" s="15">
        <v>30</v>
      </c>
      <c r="F135" s="15">
        <f t="shared" si="10"/>
        <v>360</v>
      </c>
      <c r="G135" s="15">
        <v>9</v>
      </c>
      <c r="H135" s="15">
        <f t="shared" si="11"/>
        <v>108</v>
      </c>
      <c r="I135" s="15">
        <f t="shared" si="12"/>
        <v>45</v>
      </c>
      <c r="J135" s="15">
        <f t="shared" si="12"/>
        <v>540</v>
      </c>
    </row>
    <row r="136" spans="1:10" outlineLevel="2" x14ac:dyDescent="0.2">
      <c r="A136" s="12" t="s">
        <v>141</v>
      </c>
      <c r="B136" s="13" t="s">
        <v>150</v>
      </c>
      <c r="C136" s="14">
        <v>10</v>
      </c>
      <c r="D136" s="14">
        <f t="shared" si="9"/>
        <v>120</v>
      </c>
      <c r="E136" s="15">
        <v>56</v>
      </c>
      <c r="F136" s="15">
        <f t="shared" si="10"/>
        <v>672</v>
      </c>
      <c r="G136" s="15">
        <v>15</v>
      </c>
      <c r="H136" s="15">
        <f t="shared" si="11"/>
        <v>180</v>
      </c>
      <c r="I136" s="15">
        <f t="shared" si="12"/>
        <v>81</v>
      </c>
      <c r="J136" s="15">
        <f t="shared" si="12"/>
        <v>972</v>
      </c>
    </row>
    <row r="137" spans="1:10" outlineLevel="2" x14ac:dyDescent="0.2">
      <c r="A137" s="12" t="s">
        <v>141</v>
      </c>
      <c r="B137" s="13" t="s">
        <v>151</v>
      </c>
      <c r="C137" s="14">
        <v>2</v>
      </c>
      <c r="D137" s="14">
        <f t="shared" si="9"/>
        <v>24</v>
      </c>
      <c r="E137" s="15">
        <v>5</v>
      </c>
      <c r="F137" s="15">
        <f t="shared" si="10"/>
        <v>60</v>
      </c>
      <c r="G137" s="15">
        <v>3</v>
      </c>
      <c r="H137" s="15">
        <f t="shared" si="11"/>
        <v>36</v>
      </c>
      <c r="I137" s="15">
        <f t="shared" si="12"/>
        <v>10</v>
      </c>
      <c r="J137" s="15">
        <f t="shared" si="12"/>
        <v>120</v>
      </c>
    </row>
    <row r="138" spans="1:10" outlineLevel="2" x14ac:dyDescent="0.2">
      <c r="A138" s="12" t="s">
        <v>141</v>
      </c>
      <c r="B138" s="13" t="s">
        <v>152</v>
      </c>
      <c r="C138" s="14">
        <v>2</v>
      </c>
      <c r="D138" s="14">
        <f t="shared" si="9"/>
        <v>24</v>
      </c>
      <c r="E138" s="15">
        <v>5</v>
      </c>
      <c r="F138" s="15">
        <f t="shared" si="10"/>
        <v>60</v>
      </c>
      <c r="G138" s="15">
        <v>2</v>
      </c>
      <c r="H138" s="15">
        <f t="shared" si="11"/>
        <v>24</v>
      </c>
      <c r="I138" s="15">
        <f t="shared" si="12"/>
        <v>9</v>
      </c>
      <c r="J138" s="15">
        <f t="shared" si="12"/>
        <v>108</v>
      </c>
    </row>
    <row r="139" spans="1:10" outlineLevel="2" x14ac:dyDescent="0.2">
      <c r="A139" s="12" t="s">
        <v>141</v>
      </c>
      <c r="B139" s="13" t="s">
        <v>153</v>
      </c>
      <c r="C139" s="14">
        <v>1</v>
      </c>
      <c r="D139" s="14">
        <f t="shared" si="9"/>
        <v>12</v>
      </c>
      <c r="E139" s="15">
        <v>4</v>
      </c>
      <c r="F139" s="15">
        <f t="shared" si="10"/>
        <v>48</v>
      </c>
      <c r="G139" s="15">
        <v>2</v>
      </c>
      <c r="H139" s="15">
        <f t="shared" si="11"/>
        <v>24</v>
      </c>
      <c r="I139" s="15">
        <f t="shared" si="12"/>
        <v>7</v>
      </c>
      <c r="J139" s="15">
        <f t="shared" si="12"/>
        <v>84</v>
      </c>
    </row>
    <row r="140" spans="1:10" outlineLevel="2" x14ac:dyDescent="0.2">
      <c r="A140" s="12" t="s">
        <v>141</v>
      </c>
      <c r="B140" s="13" t="s">
        <v>154</v>
      </c>
      <c r="C140" s="14">
        <v>2</v>
      </c>
      <c r="D140" s="14">
        <f t="shared" si="9"/>
        <v>24</v>
      </c>
      <c r="E140" s="15">
        <v>10</v>
      </c>
      <c r="F140" s="15">
        <f t="shared" si="10"/>
        <v>120</v>
      </c>
      <c r="G140" s="15">
        <v>3</v>
      </c>
      <c r="H140" s="15">
        <f t="shared" si="11"/>
        <v>36</v>
      </c>
      <c r="I140" s="15">
        <f t="shared" si="12"/>
        <v>15</v>
      </c>
      <c r="J140" s="15">
        <f t="shared" si="12"/>
        <v>180</v>
      </c>
    </row>
    <row r="141" spans="1:10" outlineLevel="2" x14ac:dyDescent="0.2">
      <c r="A141" s="12" t="s">
        <v>141</v>
      </c>
      <c r="B141" s="13" t="s">
        <v>155</v>
      </c>
      <c r="C141" s="14">
        <v>2</v>
      </c>
      <c r="D141" s="14">
        <f t="shared" si="9"/>
        <v>24</v>
      </c>
      <c r="E141" s="15">
        <v>10</v>
      </c>
      <c r="F141" s="15">
        <f t="shared" si="10"/>
        <v>120</v>
      </c>
      <c r="G141" s="15">
        <v>3</v>
      </c>
      <c r="H141" s="15">
        <f t="shared" si="11"/>
        <v>36</v>
      </c>
      <c r="I141" s="15">
        <f t="shared" si="12"/>
        <v>15</v>
      </c>
      <c r="J141" s="15">
        <f t="shared" si="12"/>
        <v>180</v>
      </c>
    </row>
    <row r="142" spans="1:10" outlineLevel="2" x14ac:dyDescent="0.2">
      <c r="A142" s="12" t="s">
        <v>141</v>
      </c>
      <c r="B142" s="13" t="s">
        <v>156</v>
      </c>
      <c r="C142" s="14">
        <v>1</v>
      </c>
      <c r="D142" s="14">
        <f t="shared" si="9"/>
        <v>12</v>
      </c>
      <c r="E142" s="15">
        <v>4</v>
      </c>
      <c r="F142" s="15">
        <f t="shared" si="10"/>
        <v>48</v>
      </c>
      <c r="G142" s="15">
        <v>2</v>
      </c>
      <c r="H142" s="15">
        <f t="shared" si="11"/>
        <v>24</v>
      </c>
      <c r="I142" s="15">
        <f t="shared" si="12"/>
        <v>7</v>
      </c>
      <c r="J142" s="15">
        <f t="shared" si="12"/>
        <v>84</v>
      </c>
    </row>
    <row r="143" spans="1:10" outlineLevel="2" x14ac:dyDescent="0.2">
      <c r="A143" s="12" t="s">
        <v>141</v>
      </c>
      <c r="B143" s="13" t="s">
        <v>157</v>
      </c>
      <c r="C143" s="14">
        <v>1</v>
      </c>
      <c r="D143" s="14">
        <f t="shared" si="9"/>
        <v>12</v>
      </c>
      <c r="E143" s="15">
        <v>10</v>
      </c>
      <c r="F143" s="15">
        <f t="shared" si="10"/>
        <v>120</v>
      </c>
      <c r="G143" s="15">
        <v>3</v>
      </c>
      <c r="H143" s="15">
        <f t="shared" si="11"/>
        <v>36</v>
      </c>
      <c r="I143" s="15">
        <f t="shared" si="12"/>
        <v>14</v>
      </c>
      <c r="J143" s="15">
        <f t="shared" si="12"/>
        <v>168</v>
      </c>
    </row>
    <row r="144" spans="1:10" outlineLevel="2" x14ac:dyDescent="0.2">
      <c r="A144" s="12" t="s">
        <v>141</v>
      </c>
      <c r="B144" s="13" t="s">
        <v>158</v>
      </c>
      <c r="C144" s="14">
        <v>1</v>
      </c>
      <c r="D144" s="14">
        <f t="shared" si="9"/>
        <v>12</v>
      </c>
      <c r="E144" s="15">
        <v>10</v>
      </c>
      <c r="F144" s="15">
        <f t="shared" si="10"/>
        <v>120</v>
      </c>
      <c r="G144" s="15">
        <v>2</v>
      </c>
      <c r="H144" s="15">
        <f t="shared" si="11"/>
        <v>24</v>
      </c>
      <c r="I144" s="15">
        <f t="shared" si="12"/>
        <v>13</v>
      </c>
      <c r="J144" s="15">
        <f t="shared" si="12"/>
        <v>156</v>
      </c>
    </row>
    <row r="145" spans="1:10" outlineLevel="2" x14ac:dyDescent="0.2">
      <c r="A145" s="12" t="s">
        <v>141</v>
      </c>
      <c r="B145" s="13" t="s">
        <v>159</v>
      </c>
      <c r="C145" s="14">
        <v>6</v>
      </c>
      <c r="D145" s="14">
        <f t="shared" ref="D145:D214" si="19">+C145*12</f>
        <v>72</v>
      </c>
      <c r="E145" s="15">
        <v>29</v>
      </c>
      <c r="F145" s="15">
        <f t="shared" ref="F145:F214" si="20">+E145*12</f>
        <v>348</v>
      </c>
      <c r="G145" s="15">
        <v>15</v>
      </c>
      <c r="H145" s="15">
        <f t="shared" ref="H145:H214" si="21">+G145*12</f>
        <v>180</v>
      </c>
      <c r="I145" s="15">
        <f t="shared" si="12"/>
        <v>50</v>
      </c>
      <c r="J145" s="15">
        <f t="shared" si="12"/>
        <v>600</v>
      </c>
    </row>
    <row r="146" spans="1:10" outlineLevel="2" x14ac:dyDescent="0.2">
      <c r="A146" s="12" t="s">
        <v>141</v>
      </c>
      <c r="B146" s="13" t="s">
        <v>160</v>
      </c>
      <c r="C146" s="14">
        <v>6</v>
      </c>
      <c r="D146" s="14">
        <f t="shared" si="19"/>
        <v>72</v>
      </c>
      <c r="E146" s="15">
        <v>24</v>
      </c>
      <c r="F146" s="15">
        <f t="shared" si="20"/>
        <v>288</v>
      </c>
      <c r="G146" s="15">
        <v>7</v>
      </c>
      <c r="H146" s="15">
        <f t="shared" si="21"/>
        <v>84</v>
      </c>
      <c r="I146" s="15">
        <f t="shared" ref="I146:J215" si="22">+C146+E146+G146</f>
        <v>37</v>
      </c>
      <c r="J146" s="15">
        <f t="shared" si="22"/>
        <v>444</v>
      </c>
    </row>
    <row r="147" spans="1:10" outlineLevel="2" x14ac:dyDescent="0.2">
      <c r="A147" s="12" t="s">
        <v>141</v>
      </c>
      <c r="B147" s="13" t="s">
        <v>161</v>
      </c>
      <c r="C147" s="14">
        <v>5</v>
      </c>
      <c r="D147" s="14">
        <f t="shared" si="19"/>
        <v>60</v>
      </c>
      <c r="E147" s="15">
        <v>90</v>
      </c>
      <c r="F147" s="15">
        <f t="shared" si="20"/>
        <v>1080</v>
      </c>
      <c r="G147" s="15">
        <v>41</v>
      </c>
      <c r="H147" s="15">
        <f t="shared" si="21"/>
        <v>492</v>
      </c>
      <c r="I147" s="15">
        <f t="shared" si="22"/>
        <v>136</v>
      </c>
      <c r="J147" s="15">
        <f t="shared" si="22"/>
        <v>1632</v>
      </c>
    </row>
    <row r="148" spans="1:10" outlineLevel="2" x14ac:dyDescent="0.2">
      <c r="A148" s="12" t="s">
        <v>141</v>
      </c>
      <c r="B148" s="13" t="s">
        <v>162</v>
      </c>
      <c r="C148" s="14">
        <v>3</v>
      </c>
      <c r="D148" s="14">
        <f t="shared" si="19"/>
        <v>36</v>
      </c>
      <c r="E148" s="15">
        <v>10</v>
      </c>
      <c r="F148" s="15">
        <f t="shared" si="20"/>
        <v>120</v>
      </c>
      <c r="G148" s="15">
        <v>10</v>
      </c>
      <c r="H148" s="15">
        <f t="shared" si="21"/>
        <v>120</v>
      </c>
      <c r="I148" s="15">
        <f t="shared" si="22"/>
        <v>23</v>
      </c>
      <c r="J148" s="15">
        <f t="shared" si="22"/>
        <v>276</v>
      </c>
    </row>
    <row r="149" spans="1:10" outlineLevel="2" x14ac:dyDescent="0.2">
      <c r="A149" s="12" t="s">
        <v>141</v>
      </c>
      <c r="B149" s="13" t="s">
        <v>163</v>
      </c>
      <c r="C149" s="14">
        <v>6</v>
      </c>
      <c r="D149" s="14">
        <f t="shared" si="19"/>
        <v>72</v>
      </c>
      <c r="E149" s="15">
        <v>15</v>
      </c>
      <c r="F149" s="15">
        <f t="shared" si="20"/>
        <v>180</v>
      </c>
      <c r="G149" s="15">
        <v>10</v>
      </c>
      <c r="H149" s="15">
        <f t="shared" si="21"/>
        <v>120</v>
      </c>
      <c r="I149" s="15">
        <f t="shared" si="22"/>
        <v>31</v>
      </c>
      <c r="J149" s="15">
        <f t="shared" si="22"/>
        <v>372</v>
      </c>
    </row>
    <row r="150" spans="1:10" outlineLevel="2" x14ac:dyDescent="0.2">
      <c r="A150" s="12" t="s">
        <v>141</v>
      </c>
      <c r="B150" s="13" t="s">
        <v>164</v>
      </c>
      <c r="C150" s="14">
        <v>5</v>
      </c>
      <c r="D150" s="14">
        <f t="shared" si="19"/>
        <v>60</v>
      </c>
      <c r="E150" s="15">
        <v>20</v>
      </c>
      <c r="F150" s="15">
        <f t="shared" si="20"/>
        <v>240</v>
      </c>
      <c r="G150" s="15">
        <v>10</v>
      </c>
      <c r="H150" s="15">
        <f t="shared" si="21"/>
        <v>120</v>
      </c>
      <c r="I150" s="15">
        <f t="shared" si="22"/>
        <v>35</v>
      </c>
      <c r="J150" s="15">
        <f t="shared" si="22"/>
        <v>420</v>
      </c>
    </row>
    <row r="151" spans="1:10" outlineLevel="2" x14ac:dyDescent="0.2">
      <c r="A151" s="12" t="s">
        <v>141</v>
      </c>
      <c r="B151" s="13" t="s">
        <v>165</v>
      </c>
      <c r="C151" s="14">
        <v>5</v>
      </c>
      <c r="D151" s="14">
        <f t="shared" si="19"/>
        <v>60</v>
      </c>
      <c r="E151" s="15">
        <v>10</v>
      </c>
      <c r="F151" s="15">
        <f t="shared" si="20"/>
        <v>120</v>
      </c>
      <c r="G151" s="15">
        <v>5</v>
      </c>
      <c r="H151" s="15">
        <f t="shared" si="21"/>
        <v>60</v>
      </c>
      <c r="I151" s="15">
        <f t="shared" si="22"/>
        <v>20</v>
      </c>
      <c r="J151" s="15">
        <f t="shared" si="22"/>
        <v>240</v>
      </c>
    </row>
    <row r="152" spans="1:10" outlineLevel="2" x14ac:dyDescent="0.2">
      <c r="A152" s="12" t="s">
        <v>141</v>
      </c>
      <c r="B152" s="13" t="s">
        <v>166</v>
      </c>
      <c r="C152" s="14">
        <v>5</v>
      </c>
      <c r="D152" s="14">
        <f t="shared" si="19"/>
        <v>60</v>
      </c>
      <c r="E152" s="15">
        <v>31</v>
      </c>
      <c r="F152" s="15">
        <f t="shared" si="20"/>
        <v>372</v>
      </c>
      <c r="G152" s="15">
        <v>15</v>
      </c>
      <c r="H152" s="15">
        <f t="shared" si="21"/>
        <v>180</v>
      </c>
      <c r="I152" s="15">
        <f t="shared" si="22"/>
        <v>51</v>
      </c>
      <c r="J152" s="15">
        <f t="shared" si="22"/>
        <v>612</v>
      </c>
    </row>
    <row r="153" spans="1:10" outlineLevel="2" x14ac:dyDescent="0.2">
      <c r="A153" s="12" t="s">
        <v>141</v>
      </c>
      <c r="B153" s="13" t="s">
        <v>167</v>
      </c>
      <c r="C153" s="14">
        <v>5</v>
      </c>
      <c r="D153" s="14">
        <f t="shared" si="19"/>
        <v>60</v>
      </c>
      <c r="E153" s="15">
        <v>15</v>
      </c>
      <c r="F153" s="15">
        <f t="shared" si="20"/>
        <v>180</v>
      </c>
      <c r="G153" s="15">
        <v>5</v>
      </c>
      <c r="H153" s="15">
        <f t="shared" si="21"/>
        <v>60</v>
      </c>
      <c r="I153" s="15">
        <f t="shared" si="22"/>
        <v>25</v>
      </c>
      <c r="J153" s="15">
        <f t="shared" si="22"/>
        <v>300</v>
      </c>
    </row>
    <row r="154" spans="1:10" outlineLevel="2" x14ac:dyDescent="0.2">
      <c r="A154" s="12" t="s">
        <v>141</v>
      </c>
      <c r="B154" s="13" t="s">
        <v>168</v>
      </c>
      <c r="C154" s="14">
        <v>5</v>
      </c>
      <c r="D154" s="14">
        <f t="shared" si="19"/>
        <v>60</v>
      </c>
      <c r="E154" s="15">
        <v>10</v>
      </c>
      <c r="F154" s="15">
        <f t="shared" si="20"/>
        <v>120</v>
      </c>
      <c r="G154" s="15">
        <v>5</v>
      </c>
      <c r="H154" s="15">
        <f t="shared" si="21"/>
        <v>60</v>
      </c>
      <c r="I154" s="15">
        <f t="shared" si="22"/>
        <v>20</v>
      </c>
      <c r="J154" s="15">
        <f t="shared" si="22"/>
        <v>240</v>
      </c>
    </row>
    <row r="155" spans="1:10" outlineLevel="2" x14ac:dyDescent="0.2">
      <c r="A155" s="12" t="s">
        <v>141</v>
      </c>
      <c r="B155" s="13" t="s">
        <v>169</v>
      </c>
      <c r="C155" s="14">
        <v>5</v>
      </c>
      <c r="D155" s="14">
        <f t="shared" si="19"/>
        <v>60</v>
      </c>
      <c r="E155" s="15">
        <v>10</v>
      </c>
      <c r="F155" s="15">
        <f t="shared" si="20"/>
        <v>120</v>
      </c>
      <c r="G155" s="15">
        <v>5</v>
      </c>
      <c r="H155" s="15">
        <f t="shared" si="21"/>
        <v>60</v>
      </c>
      <c r="I155" s="15">
        <f t="shared" si="22"/>
        <v>20</v>
      </c>
      <c r="J155" s="15">
        <f t="shared" si="22"/>
        <v>240</v>
      </c>
    </row>
    <row r="156" spans="1:10" outlineLevel="2" x14ac:dyDescent="0.2">
      <c r="A156" s="12" t="s">
        <v>141</v>
      </c>
      <c r="B156" s="13" t="s">
        <v>170</v>
      </c>
      <c r="C156" s="14">
        <v>5</v>
      </c>
      <c r="D156" s="14">
        <f t="shared" si="19"/>
        <v>60</v>
      </c>
      <c r="E156" s="15">
        <v>10</v>
      </c>
      <c r="F156" s="15">
        <f t="shared" si="20"/>
        <v>120</v>
      </c>
      <c r="G156" s="15">
        <v>5</v>
      </c>
      <c r="H156" s="15">
        <f t="shared" si="21"/>
        <v>60</v>
      </c>
      <c r="I156" s="15">
        <f t="shared" si="22"/>
        <v>20</v>
      </c>
      <c r="J156" s="15">
        <f t="shared" si="22"/>
        <v>240</v>
      </c>
    </row>
    <row r="157" spans="1:10" outlineLevel="2" x14ac:dyDescent="0.2">
      <c r="A157" s="12" t="s">
        <v>141</v>
      </c>
      <c r="B157" s="13" t="s">
        <v>171</v>
      </c>
      <c r="C157" s="14">
        <v>6</v>
      </c>
      <c r="D157" s="14">
        <f t="shared" si="19"/>
        <v>72</v>
      </c>
      <c r="E157" s="15">
        <v>10</v>
      </c>
      <c r="F157" s="15">
        <f t="shared" si="20"/>
        <v>120</v>
      </c>
      <c r="G157" s="15">
        <v>5</v>
      </c>
      <c r="H157" s="15">
        <f t="shared" si="21"/>
        <v>60</v>
      </c>
      <c r="I157" s="15">
        <f t="shared" si="22"/>
        <v>21</v>
      </c>
      <c r="J157" s="15">
        <f t="shared" si="22"/>
        <v>252</v>
      </c>
    </row>
    <row r="158" spans="1:10" outlineLevel="1" x14ac:dyDescent="0.2">
      <c r="A158" s="12" t="s">
        <v>172</v>
      </c>
      <c r="B158" s="13"/>
      <c r="C158" s="14">
        <f t="shared" ref="C158:J158" si="23">SUBTOTAL(9,C128:C157)</f>
        <v>150</v>
      </c>
      <c r="D158" s="14">
        <f t="shared" si="23"/>
        <v>1800</v>
      </c>
      <c r="E158" s="15">
        <f t="shared" si="23"/>
        <v>600</v>
      </c>
      <c r="F158" s="15">
        <f t="shared" si="23"/>
        <v>7200</v>
      </c>
      <c r="G158" s="15">
        <f t="shared" si="23"/>
        <v>250</v>
      </c>
      <c r="H158" s="15">
        <f t="shared" si="23"/>
        <v>3000</v>
      </c>
      <c r="I158" s="15">
        <f t="shared" si="23"/>
        <v>1000</v>
      </c>
      <c r="J158" s="15">
        <f t="shared" si="23"/>
        <v>12000</v>
      </c>
    </row>
    <row r="159" spans="1:10" outlineLevel="2" x14ac:dyDescent="0.2">
      <c r="A159" s="12" t="s">
        <v>173</v>
      </c>
      <c r="B159" s="13" t="s">
        <v>174</v>
      </c>
      <c r="C159" s="14">
        <v>5</v>
      </c>
      <c r="D159" s="14">
        <f t="shared" si="19"/>
        <v>60</v>
      </c>
      <c r="E159" s="15">
        <v>10</v>
      </c>
      <c r="F159" s="15">
        <f t="shared" si="20"/>
        <v>120</v>
      </c>
      <c r="G159" s="15">
        <v>25</v>
      </c>
      <c r="H159" s="15">
        <f t="shared" si="21"/>
        <v>300</v>
      </c>
      <c r="I159" s="15">
        <f t="shared" si="22"/>
        <v>40</v>
      </c>
      <c r="J159" s="15">
        <f t="shared" si="22"/>
        <v>480</v>
      </c>
    </row>
    <row r="160" spans="1:10" outlineLevel="2" x14ac:dyDescent="0.2">
      <c r="A160" s="12" t="s">
        <v>173</v>
      </c>
      <c r="B160" s="13" t="s">
        <v>175</v>
      </c>
      <c r="C160" s="14">
        <v>5</v>
      </c>
      <c r="D160" s="14">
        <f t="shared" si="19"/>
        <v>60</v>
      </c>
      <c r="E160" s="15">
        <v>10</v>
      </c>
      <c r="F160" s="15">
        <f t="shared" si="20"/>
        <v>120</v>
      </c>
      <c r="G160" s="15">
        <v>25</v>
      </c>
      <c r="H160" s="15">
        <f t="shared" si="21"/>
        <v>300</v>
      </c>
      <c r="I160" s="15">
        <f t="shared" si="22"/>
        <v>40</v>
      </c>
      <c r="J160" s="15">
        <f t="shared" si="22"/>
        <v>480</v>
      </c>
    </row>
    <row r="161" spans="1:10" outlineLevel="2" x14ac:dyDescent="0.2">
      <c r="A161" s="12" t="s">
        <v>173</v>
      </c>
      <c r="B161" s="13" t="s">
        <v>176</v>
      </c>
      <c r="C161" s="14">
        <v>10</v>
      </c>
      <c r="D161" s="14">
        <f t="shared" si="19"/>
        <v>120</v>
      </c>
      <c r="E161" s="15">
        <v>30</v>
      </c>
      <c r="F161" s="15">
        <f t="shared" si="20"/>
        <v>360</v>
      </c>
      <c r="G161" s="15">
        <v>30</v>
      </c>
      <c r="H161" s="15">
        <f t="shared" si="21"/>
        <v>360</v>
      </c>
      <c r="I161" s="15">
        <f t="shared" si="22"/>
        <v>70</v>
      </c>
      <c r="J161" s="15">
        <f t="shared" si="22"/>
        <v>840</v>
      </c>
    </row>
    <row r="162" spans="1:10" outlineLevel="2" x14ac:dyDescent="0.2">
      <c r="A162" s="12" t="s">
        <v>173</v>
      </c>
      <c r="B162" s="13" t="s">
        <v>177</v>
      </c>
      <c r="C162" s="14">
        <v>10</v>
      </c>
      <c r="D162" s="14">
        <f t="shared" si="19"/>
        <v>120</v>
      </c>
      <c r="E162" s="15">
        <v>20</v>
      </c>
      <c r="F162" s="15">
        <f t="shared" si="20"/>
        <v>240</v>
      </c>
      <c r="G162" s="15">
        <v>31</v>
      </c>
      <c r="H162" s="15">
        <f t="shared" si="21"/>
        <v>372</v>
      </c>
      <c r="I162" s="15">
        <f t="shared" si="22"/>
        <v>61</v>
      </c>
      <c r="J162" s="15">
        <f t="shared" si="22"/>
        <v>732</v>
      </c>
    </row>
    <row r="163" spans="1:10" outlineLevel="1" x14ac:dyDescent="0.2">
      <c r="A163" s="12" t="s">
        <v>178</v>
      </c>
      <c r="B163" s="13"/>
      <c r="C163" s="14">
        <f t="shared" ref="C163:J163" si="24">SUBTOTAL(9,C159:C162)</f>
        <v>30</v>
      </c>
      <c r="D163" s="14">
        <f t="shared" si="24"/>
        <v>360</v>
      </c>
      <c r="E163" s="15">
        <f t="shared" si="24"/>
        <v>70</v>
      </c>
      <c r="F163" s="15">
        <f t="shared" si="24"/>
        <v>840</v>
      </c>
      <c r="G163" s="15">
        <f t="shared" si="24"/>
        <v>111</v>
      </c>
      <c r="H163" s="15">
        <f t="shared" si="24"/>
        <v>1332</v>
      </c>
      <c r="I163" s="15">
        <f t="shared" si="24"/>
        <v>211</v>
      </c>
      <c r="J163" s="15">
        <f t="shared" si="24"/>
        <v>2532</v>
      </c>
    </row>
    <row r="164" spans="1:10" outlineLevel="2" x14ac:dyDescent="0.2">
      <c r="A164" s="12" t="s">
        <v>179</v>
      </c>
      <c r="B164" s="13" t="s">
        <v>180</v>
      </c>
      <c r="C164" s="14">
        <v>0</v>
      </c>
      <c r="D164" s="14">
        <f t="shared" si="19"/>
        <v>0</v>
      </c>
      <c r="E164" s="15">
        <v>0</v>
      </c>
      <c r="F164" s="15">
        <f t="shared" si="20"/>
        <v>0</v>
      </c>
      <c r="G164" s="25">
        <v>57</v>
      </c>
      <c r="H164" s="25">
        <f t="shared" si="21"/>
        <v>684</v>
      </c>
      <c r="I164" s="15">
        <f t="shared" si="22"/>
        <v>57</v>
      </c>
      <c r="J164" s="15">
        <f t="shared" si="22"/>
        <v>684</v>
      </c>
    </row>
    <row r="165" spans="1:10" outlineLevel="2" x14ac:dyDescent="0.2">
      <c r="A165" s="12" t="s">
        <v>179</v>
      </c>
      <c r="B165" s="13" t="s">
        <v>181</v>
      </c>
      <c r="C165" s="14">
        <v>5</v>
      </c>
      <c r="D165" s="14">
        <f t="shared" si="19"/>
        <v>60</v>
      </c>
      <c r="E165" s="15">
        <v>10</v>
      </c>
      <c r="F165" s="15">
        <f t="shared" si="20"/>
        <v>120</v>
      </c>
      <c r="G165" s="25">
        <v>21</v>
      </c>
      <c r="H165" s="25">
        <f t="shared" si="21"/>
        <v>252</v>
      </c>
      <c r="I165" s="15">
        <f t="shared" si="22"/>
        <v>36</v>
      </c>
      <c r="J165" s="15">
        <f t="shared" si="22"/>
        <v>432</v>
      </c>
    </row>
    <row r="166" spans="1:10" outlineLevel="2" x14ac:dyDescent="0.2">
      <c r="A166" s="12" t="s">
        <v>179</v>
      </c>
      <c r="B166" s="13" t="s">
        <v>182</v>
      </c>
      <c r="C166" s="14">
        <v>5</v>
      </c>
      <c r="D166" s="14">
        <f t="shared" si="19"/>
        <v>60</v>
      </c>
      <c r="E166" s="15">
        <v>10</v>
      </c>
      <c r="F166" s="15">
        <f t="shared" si="20"/>
        <v>120</v>
      </c>
      <c r="G166" s="25">
        <v>50</v>
      </c>
      <c r="H166" s="25">
        <f t="shared" si="21"/>
        <v>600</v>
      </c>
      <c r="I166" s="15">
        <f t="shared" si="22"/>
        <v>65</v>
      </c>
      <c r="J166" s="15">
        <f t="shared" si="22"/>
        <v>780</v>
      </c>
    </row>
    <row r="167" spans="1:10" outlineLevel="2" x14ac:dyDescent="0.2">
      <c r="A167" s="12" t="s">
        <v>179</v>
      </c>
      <c r="B167" s="13" t="s">
        <v>183</v>
      </c>
      <c r="C167" s="14">
        <v>2</v>
      </c>
      <c r="D167" s="14">
        <f t="shared" si="19"/>
        <v>24</v>
      </c>
      <c r="E167" s="15">
        <v>2</v>
      </c>
      <c r="F167" s="15">
        <f t="shared" si="20"/>
        <v>24</v>
      </c>
      <c r="G167" s="25">
        <v>10</v>
      </c>
      <c r="H167" s="25">
        <f t="shared" si="21"/>
        <v>120</v>
      </c>
      <c r="I167" s="15">
        <f t="shared" si="22"/>
        <v>14</v>
      </c>
      <c r="J167" s="15">
        <f t="shared" si="22"/>
        <v>168</v>
      </c>
    </row>
    <row r="168" spans="1:10" outlineLevel="1" x14ac:dyDescent="0.2">
      <c r="A168" s="12" t="s">
        <v>184</v>
      </c>
      <c r="B168" s="13"/>
      <c r="C168" s="14">
        <f t="shared" ref="C168:J168" si="25">SUBTOTAL(9,C164:C167)</f>
        <v>12</v>
      </c>
      <c r="D168" s="14">
        <f t="shared" si="25"/>
        <v>144</v>
      </c>
      <c r="E168" s="15">
        <f t="shared" si="25"/>
        <v>22</v>
      </c>
      <c r="F168" s="15">
        <f t="shared" si="25"/>
        <v>264</v>
      </c>
      <c r="G168" s="25">
        <f t="shared" si="25"/>
        <v>138</v>
      </c>
      <c r="H168" s="25">
        <f t="shared" si="25"/>
        <v>1656</v>
      </c>
      <c r="I168" s="15">
        <f t="shared" si="25"/>
        <v>172</v>
      </c>
      <c r="J168" s="15">
        <f t="shared" si="25"/>
        <v>2064</v>
      </c>
    </row>
    <row r="169" spans="1:10" outlineLevel="2" x14ac:dyDescent="0.2">
      <c r="A169" s="12" t="s">
        <v>185</v>
      </c>
      <c r="B169" s="13" t="s">
        <v>186</v>
      </c>
      <c r="C169" s="14">
        <v>0</v>
      </c>
      <c r="D169" s="14">
        <f t="shared" si="19"/>
        <v>0</v>
      </c>
      <c r="E169" s="15">
        <v>300</v>
      </c>
      <c r="F169" s="15">
        <f t="shared" si="20"/>
        <v>3600</v>
      </c>
      <c r="G169" s="15">
        <v>70</v>
      </c>
      <c r="H169" s="15">
        <f t="shared" si="21"/>
        <v>840</v>
      </c>
      <c r="I169" s="15">
        <f t="shared" si="22"/>
        <v>370</v>
      </c>
      <c r="J169" s="15">
        <f t="shared" si="22"/>
        <v>4440</v>
      </c>
    </row>
    <row r="170" spans="1:10" outlineLevel="2" x14ac:dyDescent="0.2">
      <c r="A170" s="12" t="s">
        <v>185</v>
      </c>
      <c r="B170" s="13" t="s">
        <v>187</v>
      </c>
      <c r="C170" s="14">
        <v>0</v>
      </c>
      <c r="D170" s="14">
        <f t="shared" si="19"/>
        <v>0</v>
      </c>
      <c r="E170" s="15">
        <v>120</v>
      </c>
      <c r="F170" s="15">
        <f t="shared" si="20"/>
        <v>1440</v>
      </c>
      <c r="G170" s="15">
        <v>50</v>
      </c>
      <c r="H170" s="15">
        <f t="shared" si="21"/>
        <v>600</v>
      </c>
      <c r="I170" s="15">
        <f t="shared" si="22"/>
        <v>170</v>
      </c>
      <c r="J170" s="15">
        <f t="shared" si="22"/>
        <v>2040</v>
      </c>
    </row>
    <row r="171" spans="1:10" outlineLevel="2" x14ac:dyDescent="0.2">
      <c r="A171" s="12" t="s">
        <v>185</v>
      </c>
      <c r="B171" s="13" t="s">
        <v>188</v>
      </c>
      <c r="C171" s="14">
        <v>0</v>
      </c>
      <c r="D171" s="14">
        <f t="shared" si="19"/>
        <v>0</v>
      </c>
      <c r="E171" s="15">
        <v>300</v>
      </c>
      <c r="F171" s="15">
        <f t="shared" si="20"/>
        <v>3600</v>
      </c>
      <c r="G171" s="15">
        <v>60</v>
      </c>
      <c r="H171" s="15">
        <f t="shared" si="21"/>
        <v>720</v>
      </c>
      <c r="I171" s="15">
        <f t="shared" si="22"/>
        <v>360</v>
      </c>
      <c r="J171" s="15">
        <f t="shared" si="22"/>
        <v>4320</v>
      </c>
    </row>
    <row r="172" spans="1:10" outlineLevel="2" x14ac:dyDescent="0.2">
      <c r="A172" s="12" t="s">
        <v>185</v>
      </c>
      <c r="B172" s="13" t="s">
        <v>189</v>
      </c>
      <c r="C172" s="14">
        <v>0</v>
      </c>
      <c r="D172" s="14">
        <f t="shared" si="19"/>
        <v>0</v>
      </c>
      <c r="E172" s="15">
        <v>50</v>
      </c>
      <c r="F172" s="15">
        <f t="shared" si="20"/>
        <v>600</v>
      </c>
      <c r="G172" s="15">
        <v>30</v>
      </c>
      <c r="H172" s="15">
        <f t="shared" si="21"/>
        <v>360</v>
      </c>
      <c r="I172" s="15">
        <f t="shared" si="22"/>
        <v>80</v>
      </c>
      <c r="J172" s="15">
        <f t="shared" si="22"/>
        <v>960</v>
      </c>
    </row>
    <row r="173" spans="1:10" outlineLevel="2" x14ac:dyDescent="0.2">
      <c r="A173" s="12" t="s">
        <v>185</v>
      </c>
      <c r="B173" s="13" t="s">
        <v>190</v>
      </c>
      <c r="C173" s="14">
        <v>0</v>
      </c>
      <c r="D173" s="14">
        <f t="shared" si="19"/>
        <v>0</v>
      </c>
      <c r="E173" s="15">
        <v>120</v>
      </c>
      <c r="F173" s="15">
        <f t="shared" si="20"/>
        <v>1440</v>
      </c>
      <c r="G173" s="15">
        <v>54</v>
      </c>
      <c r="H173" s="15">
        <f t="shared" si="21"/>
        <v>648</v>
      </c>
      <c r="I173" s="15">
        <f t="shared" si="22"/>
        <v>174</v>
      </c>
      <c r="J173" s="15">
        <f t="shared" si="22"/>
        <v>2088</v>
      </c>
    </row>
    <row r="174" spans="1:10" outlineLevel="2" x14ac:dyDescent="0.2">
      <c r="A174" s="12" t="s">
        <v>185</v>
      </c>
      <c r="B174" s="13" t="s">
        <v>191</v>
      </c>
      <c r="C174" s="14">
        <v>0</v>
      </c>
      <c r="D174" s="14">
        <f t="shared" si="19"/>
        <v>0</v>
      </c>
      <c r="E174" s="15">
        <v>150</v>
      </c>
      <c r="F174" s="15">
        <f t="shared" si="20"/>
        <v>1800</v>
      </c>
      <c r="G174" s="15">
        <v>60</v>
      </c>
      <c r="H174" s="15">
        <f t="shared" si="21"/>
        <v>720</v>
      </c>
      <c r="I174" s="15">
        <f t="shared" si="22"/>
        <v>210</v>
      </c>
      <c r="J174" s="15">
        <f t="shared" si="22"/>
        <v>2520</v>
      </c>
    </row>
    <row r="175" spans="1:10" outlineLevel="2" x14ac:dyDescent="0.2">
      <c r="A175" s="12" t="s">
        <v>185</v>
      </c>
      <c r="B175" s="13" t="s">
        <v>192</v>
      </c>
      <c r="C175" s="14">
        <v>0</v>
      </c>
      <c r="D175" s="14">
        <f t="shared" si="19"/>
        <v>0</v>
      </c>
      <c r="E175" s="15">
        <v>0</v>
      </c>
      <c r="F175" s="15">
        <f t="shared" si="20"/>
        <v>0</v>
      </c>
      <c r="G175" s="15">
        <v>20</v>
      </c>
      <c r="H175" s="15">
        <f t="shared" si="21"/>
        <v>240</v>
      </c>
      <c r="I175" s="15">
        <f t="shared" si="22"/>
        <v>20</v>
      </c>
      <c r="J175" s="15">
        <f t="shared" si="22"/>
        <v>240</v>
      </c>
    </row>
    <row r="176" spans="1:10" outlineLevel="2" x14ac:dyDescent="0.2">
      <c r="A176" s="12" t="s">
        <v>185</v>
      </c>
      <c r="B176" s="13" t="s">
        <v>193</v>
      </c>
      <c r="C176" s="14">
        <v>0</v>
      </c>
      <c r="D176" s="14">
        <f t="shared" si="19"/>
        <v>0</v>
      </c>
      <c r="E176" s="15">
        <v>1000</v>
      </c>
      <c r="F176" s="15">
        <f t="shared" si="20"/>
        <v>12000</v>
      </c>
      <c r="G176" s="15">
        <v>350</v>
      </c>
      <c r="H176" s="15">
        <f t="shared" si="21"/>
        <v>4200</v>
      </c>
      <c r="I176" s="15">
        <f t="shared" si="22"/>
        <v>1350</v>
      </c>
      <c r="J176" s="15">
        <f t="shared" si="22"/>
        <v>16200</v>
      </c>
    </row>
    <row r="177" spans="1:10" outlineLevel="2" x14ac:dyDescent="0.2">
      <c r="A177" s="12" t="s">
        <v>185</v>
      </c>
      <c r="B177" s="13" t="s">
        <v>194</v>
      </c>
      <c r="C177" s="14">
        <v>0</v>
      </c>
      <c r="D177" s="14">
        <f t="shared" si="19"/>
        <v>0</v>
      </c>
      <c r="E177" s="15">
        <v>800</v>
      </c>
      <c r="F177" s="15">
        <f t="shared" si="20"/>
        <v>9600</v>
      </c>
      <c r="G177" s="15">
        <v>500</v>
      </c>
      <c r="H177" s="15">
        <f t="shared" si="21"/>
        <v>6000</v>
      </c>
      <c r="I177" s="15">
        <f t="shared" si="22"/>
        <v>1300</v>
      </c>
      <c r="J177" s="15">
        <f t="shared" si="22"/>
        <v>15600</v>
      </c>
    </row>
    <row r="178" spans="1:10" outlineLevel="2" x14ac:dyDescent="0.2">
      <c r="A178" s="12" t="s">
        <v>185</v>
      </c>
      <c r="B178" s="13" t="s">
        <v>195</v>
      </c>
      <c r="C178" s="14">
        <v>0</v>
      </c>
      <c r="D178" s="14">
        <f t="shared" si="19"/>
        <v>0</v>
      </c>
      <c r="E178" s="15">
        <v>700</v>
      </c>
      <c r="F178" s="15">
        <f t="shared" si="20"/>
        <v>8400</v>
      </c>
      <c r="G178" s="15">
        <v>200</v>
      </c>
      <c r="H178" s="15">
        <f t="shared" si="21"/>
        <v>2400</v>
      </c>
      <c r="I178" s="15">
        <f t="shared" si="22"/>
        <v>900</v>
      </c>
      <c r="J178" s="15">
        <f t="shared" si="22"/>
        <v>10800</v>
      </c>
    </row>
    <row r="179" spans="1:10" outlineLevel="2" x14ac:dyDescent="0.2">
      <c r="A179" s="12" t="s">
        <v>185</v>
      </c>
      <c r="B179" s="13" t="s">
        <v>196</v>
      </c>
      <c r="C179" s="14">
        <v>0</v>
      </c>
      <c r="D179" s="14">
        <f t="shared" si="19"/>
        <v>0</v>
      </c>
      <c r="E179" s="15">
        <v>200</v>
      </c>
      <c r="F179" s="15">
        <f t="shared" si="20"/>
        <v>2400</v>
      </c>
      <c r="G179" s="15">
        <v>60</v>
      </c>
      <c r="H179" s="15">
        <f t="shared" si="21"/>
        <v>720</v>
      </c>
      <c r="I179" s="15">
        <f t="shared" si="22"/>
        <v>260</v>
      </c>
      <c r="J179" s="15">
        <f t="shared" si="22"/>
        <v>3120</v>
      </c>
    </row>
    <row r="180" spans="1:10" outlineLevel="2" x14ac:dyDescent="0.2">
      <c r="A180" s="12" t="s">
        <v>185</v>
      </c>
      <c r="B180" s="13" t="s">
        <v>197</v>
      </c>
      <c r="C180" s="14">
        <v>0</v>
      </c>
      <c r="D180" s="14">
        <f t="shared" si="19"/>
        <v>0</v>
      </c>
      <c r="E180" s="15">
        <v>1000</v>
      </c>
      <c r="F180" s="15">
        <f t="shared" si="20"/>
        <v>12000</v>
      </c>
      <c r="G180" s="15">
        <v>800</v>
      </c>
      <c r="H180" s="15">
        <f t="shared" si="21"/>
        <v>9600</v>
      </c>
      <c r="I180" s="15">
        <f t="shared" si="22"/>
        <v>1800</v>
      </c>
      <c r="J180" s="15">
        <f t="shared" si="22"/>
        <v>21600</v>
      </c>
    </row>
    <row r="181" spans="1:10" outlineLevel="2" x14ac:dyDescent="0.2">
      <c r="A181" s="12" t="s">
        <v>185</v>
      </c>
      <c r="B181" s="13" t="s">
        <v>198</v>
      </c>
      <c r="C181" s="14">
        <v>0</v>
      </c>
      <c r="D181" s="14">
        <f t="shared" si="19"/>
        <v>0</v>
      </c>
      <c r="E181" s="15">
        <v>50</v>
      </c>
      <c r="F181" s="15">
        <f t="shared" si="20"/>
        <v>600</v>
      </c>
      <c r="G181" s="15">
        <v>20</v>
      </c>
      <c r="H181" s="15">
        <f t="shared" si="21"/>
        <v>240</v>
      </c>
      <c r="I181" s="15">
        <f t="shared" si="22"/>
        <v>70</v>
      </c>
      <c r="J181" s="15">
        <f t="shared" si="22"/>
        <v>840</v>
      </c>
    </row>
    <row r="182" spans="1:10" outlineLevel="2" x14ac:dyDescent="0.2">
      <c r="A182" s="12" t="s">
        <v>185</v>
      </c>
      <c r="B182" s="13" t="s">
        <v>55</v>
      </c>
      <c r="C182" s="14">
        <v>0</v>
      </c>
      <c r="D182" s="14">
        <f t="shared" si="19"/>
        <v>0</v>
      </c>
      <c r="E182" s="15">
        <v>34</v>
      </c>
      <c r="F182" s="15">
        <f t="shared" si="20"/>
        <v>408</v>
      </c>
      <c r="G182" s="15">
        <v>20</v>
      </c>
      <c r="H182" s="15">
        <f t="shared" si="21"/>
        <v>240</v>
      </c>
      <c r="I182" s="15">
        <f t="shared" si="22"/>
        <v>54</v>
      </c>
      <c r="J182" s="15">
        <f t="shared" si="22"/>
        <v>648</v>
      </c>
    </row>
    <row r="183" spans="1:10" outlineLevel="1" x14ac:dyDescent="0.2">
      <c r="A183" s="12" t="s">
        <v>199</v>
      </c>
      <c r="B183" s="13"/>
      <c r="C183" s="14">
        <f t="shared" ref="C183:J183" si="26">SUBTOTAL(9,C169:C182)</f>
        <v>0</v>
      </c>
      <c r="D183" s="14">
        <f t="shared" si="26"/>
        <v>0</v>
      </c>
      <c r="E183" s="15">
        <f t="shared" si="26"/>
        <v>4824</v>
      </c>
      <c r="F183" s="15">
        <f t="shared" si="26"/>
        <v>57888</v>
      </c>
      <c r="G183" s="15">
        <f t="shared" si="26"/>
        <v>2294</v>
      </c>
      <c r="H183" s="15">
        <f t="shared" si="26"/>
        <v>27528</v>
      </c>
      <c r="I183" s="15">
        <f t="shared" si="26"/>
        <v>7118</v>
      </c>
      <c r="J183" s="15">
        <f t="shared" si="26"/>
        <v>85416</v>
      </c>
    </row>
    <row r="184" spans="1:10" outlineLevel="2" x14ac:dyDescent="0.2">
      <c r="A184" s="12" t="s">
        <v>200</v>
      </c>
      <c r="B184" s="13" t="s">
        <v>201</v>
      </c>
      <c r="C184" s="14">
        <v>8</v>
      </c>
      <c r="D184" s="14">
        <f t="shared" si="19"/>
        <v>96</v>
      </c>
      <c r="E184" s="15">
        <v>36</v>
      </c>
      <c r="F184" s="15">
        <f t="shared" si="20"/>
        <v>432</v>
      </c>
      <c r="G184" s="15">
        <v>86</v>
      </c>
      <c r="H184" s="15">
        <f t="shared" si="21"/>
        <v>1032</v>
      </c>
      <c r="I184" s="15">
        <f t="shared" si="22"/>
        <v>130</v>
      </c>
      <c r="J184" s="15">
        <f t="shared" si="22"/>
        <v>1560</v>
      </c>
    </row>
    <row r="185" spans="1:10" outlineLevel="2" x14ac:dyDescent="0.2">
      <c r="A185" s="12" t="s">
        <v>200</v>
      </c>
      <c r="B185" s="13" t="s">
        <v>202</v>
      </c>
      <c r="C185" s="14">
        <v>10</v>
      </c>
      <c r="D185" s="14">
        <f t="shared" si="19"/>
        <v>120</v>
      </c>
      <c r="E185" s="15">
        <v>42</v>
      </c>
      <c r="F185" s="15">
        <f t="shared" si="20"/>
        <v>504</v>
      </c>
      <c r="G185" s="15">
        <v>75</v>
      </c>
      <c r="H185" s="15">
        <f t="shared" si="21"/>
        <v>900</v>
      </c>
      <c r="I185" s="15">
        <f t="shared" si="22"/>
        <v>127</v>
      </c>
      <c r="J185" s="15">
        <f t="shared" si="22"/>
        <v>1524</v>
      </c>
    </row>
    <row r="186" spans="1:10" outlineLevel="2" x14ac:dyDescent="0.2">
      <c r="A186" s="12" t="s">
        <v>200</v>
      </c>
      <c r="B186" s="13" t="s">
        <v>203</v>
      </c>
      <c r="C186" s="14">
        <v>0</v>
      </c>
      <c r="D186" s="14">
        <f t="shared" si="19"/>
        <v>0</v>
      </c>
      <c r="E186" s="15">
        <v>26</v>
      </c>
      <c r="F186" s="15">
        <f t="shared" si="20"/>
        <v>312</v>
      </c>
      <c r="G186" s="15">
        <v>46</v>
      </c>
      <c r="H186" s="15">
        <f t="shared" si="21"/>
        <v>552</v>
      </c>
      <c r="I186" s="15">
        <f t="shared" si="22"/>
        <v>72</v>
      </c>
      <c r="J186" s="15">
        <f t="shared" si="22"/>
        <v>864</v>
      </c>
    </row>
    <row r="187" spans="1:10" outlineLevel="2" x14ac:dyDescent="0.2">
      <c r="A187" s="12" t="s">
        <v>200</v>
      </c>
      <c r="B187" s="13" t="s">
        <v>204</v>
      </c>
      <c r="C187" s="14">
        <v>10</v>
      </c>
      <c r="D187" s="14">
        <f t="shared" si="19"/>
        <v>120</v>
      </c>
      <c r="E187" s="15">
        <v>15</v>
      </c>
      <c r="F187" s="15">
        <f t="shared" si="20"/>
        <v>180</v>
      </c>
      <c r="G187" s="15">
        <v>10</v>
      </c>
      <c r="H187" s="15">
        <f t="shared" si="21"/>
        <v>120</v>
      </c>
      <c r="I187" s="15">
        <f t="shared" si="22"/>
        <v>35</v>
      </c>
      <c r="J187" s="15">
        <f t="shared" si="22"/>
        <v>420</v>
      </c>
    </row>
    <row r="188" spans="1:10" outlineLevel="2" x14ac:dyDescent="0.2">
      <c r="A188" s="12" t="s">
        <v>200</v>
      </c>
      <c r="B188" s="13" t="s">
        <v>205</v>
      </c>
      <c r="C188" s="14">
        <v>35</v>
      </c>
      <c r="D188" s="14">
        <f t="shared" si="19"/>
        <v>420</v>
      </c>
      <c r="E188" s="15">
        <v>61</v>
      </c>
      <c r="F188" s="15">
        <f t="shared" si="20"/>
        <v>732</v>
      </c>
      <c r="G188" s="15">
        <v>50</v>
      </c>
      <c r="H188" s="15">
        <f t="shared" si="21"/>
        <v>600</v>
      </c>
      <c r="I188" s="15">
        <f t="shared" si="22"/>
        <v>146</v>
      </c>
      <c r="J188" s="15">
        <f t="shared" si="22"/>
        <v>1752</v>
      </c>
    </row>
    <row r="189" spans="1:10" outlineLevel="2" x14ac:dyDescent="0.2">
      <c r="A189" s="12" t="s">
        <v>200</v>
      </c>
      <c r="B189" s="13" t="s">
        <v>206</v>
      </c>
      <c r="C189" s="14">
        <v>3</v>
      </c>
      <c r="D189" s="14">
        <f t="shared" si="19"/>
        <v>36</v>
      </c>
      <c r="E189" s="15">
        <v>10</v>
      </c>
      <c r="F189" s="15">
        <f t="shared" si="20"/>
        <v>120</v>
      </c>
      <c r="G189" s="15">
        <v>15</v>
      </c>
      <c r="H189" s="15">
        <f t="shared" si="21"/>
        <v>180</v>
      </c>
      <c r="I189" s="15">
        <f t="shared" si="22"/>
        <v>28</v>
      </c>
      <c r="J189" s="15">
        <f t="shared" si="22"/>
        <v>336</v>
      </c>
    </row>
    <row r="190" spans="1:10" outlineLevel="2" x14ac:dyDescent="0.2">
      <c r="A190" s="12" t="s">
        <v>200</v>
      </c>
      <c r="B190" s="13" t="s">
        <v>207</v>
      </c>
      <c r="C190" s="14">
        <v>23</v>
      </c>
      <c r="D190" s="14">
        <f t="shared" si="19"/>
        <v>276</v>
      </c>
      <c r="E190" s="15">
        <v>86</v>
      </c>
      <c r="F190" s="15">
        <f t="shared" si="20"/>
        <v>1032</v>
      </c>
      <c r="G190" s="15">
        <v>62</v>
      </c>
      <c r="H190" s="15">
        <f t="shared" si="21"/>
        <v>744</v>
      </c>
      <c r="I190" s="15">
        <f t="shared" si="22"/>
        <v>171</v>
      </c>
      <c r="J190" s="15">
        <f t="shared" si="22"/>
        <v>2052</v>
      </c>
    </row>
    <row r="191" spans="1:10" outlineLevel="2" x14ac:dyDescent="0.2">
      <c r="A191" s="12" t="s">
        <v>200</v>
      </c>
      <c r="B191" s="13" t="s">
        <v>208</v>
      </c>
      <c r="C191" s="14">
        <v>3</v>
      </c>
      <c r="D191" s="14">
        <f t="shared" si="19"/>
        <v>36</v>
      </c>
      <c r="E191" s="15">
        <v>10</v>
      </c>
      <c r="F191" s="15">
        <f t="shared" si="20"/>
        <v>120</v>
      </c>
      <c r="G191" s="15">
        <v>10</v>
      </c>
      <c r="H191" s="15">
        <f t="shared" si="21"/>
        <v>120</v>
      </c>
      <c r="I191" s="15">
        <f t="shared" si="22"/>
        <v>23</v>
      </c>
      <c r="J191" s="15">
        <f t="shared" si="22"/>
        <v>276</v>
      </c>
    </row>
    <row r="192" spans="1:10" outlineLevel="2" x14ac:dyDescent="0.2">
      <c r="A192" s="12" t="s">
        <v>200</v>
      </c>
      <c r="B192" s="13" t="s">
        <v>209</v>
      </c>
      <c r="C192" s="14">
        <v>10</v>
      </c>
      <c r="D192" s="14">
        <f t="shared" si="19"/>
        <v>120</v>
      </c>
      <c r="E192" s="15">
        <v>40</v>
      </c>
      <c r="F192" s="15">
        <f t="shared" si="20"/>
        <v>480</v>
      </c>
      <c r="G192" s="15">
        <v>70</v>
      </c>
      <c r="H192" s="15">
        <f t="shared" si="21"/>
        <v>840</v>
      </c>
      <c r="I192" s="15">
        <f t="shared" si="22"/>
        <v>120</v>
      </c>
      <c r="J192" s="15">
        <f t="shared" si="22"/>
        <v>1440</v>
      </c>
    </row>
    <row r="193" spans="1:10" outlineLevel="2" x14ac:dyDescent="0.2">
      <c r="A193" s="12" t="s">
        <v>200</v>
      </c>
      <c r="B193" s="13" t="s">
        <v>210</v>
      </c>
      <c r="C193" s="14">
        <v>18</v>
      </c>
      <c r="D193" s="14">
        <f t="shared" si="19"/>
        <v>216</v>
      </c>
      <c r="E193" s="15">
        <v>74</v>
      </c>
      <c r="F193" s="15">
        <f t="shared" si="20"/>
        <v>888</v>
      </c>
      <c r="G193" s="15">
        <v>90</v>
      </c>
      <c r="H193" s="15">
        <f t="shared" si="21"/>
        <v>1080</v>
      </c>
      <c r="I193" s="15">
        <f t="shared" si="22"/>
        <v>182</v>
      </c>
      <c r="J193" s="15">
        <f t="shared" si="22"/>
        <v>2184</v>
      </c>
    </row>
    <row r="194" spans="1:10" outlineLevel="2" x14ac:dyDescent="0.2">
      <c r="A194" s="12" t="s">
        <v>200</v>
      </c>
      <c r="B194" s="13" t="s">
        <v>211</v>
      </c>
      <c r="C194" s="14">
        <v>5</v>
      </c>
      <c r="D194" s="14">
        <f t="shared" si="19"/>
        <v>60</v>
      </c>
      <c r="E194" s="15">
        <v>20</v>
      </c>
      <c r="F194" s="15">
        <f t="shared" si="20"/>
        <v>240</v>
      </c>
      <c r="G194" s="15">
        <v>20</v>
      </c>
      <c r="H194" s="15">
        <f t="shared" si="21"/>
        <v>240</v>
      </c>
      <c r="I194" s="15">
        <f t="shared" si="22"/>
        <v>45</v>
      </c>
      <c r="J194" s="15">
        <f t="shared" si="22"/>
        <v>540</v>
      </c>
    </row>
    <row r="195" spans="1:10" outlineLevel="2" x14ac:dyDescent="0.2">
      <c r="A195" s="12" t="s">
        <v>200</v>
      </c>
      <c r="B195" s="13" t="s">
        <v>212</v>
      </c>
      <c r="C195" s="14">
        <v>2</v>
      </c>
      <c r="D195" s="14">
        <f t="shared" si="19"/>
        <v>24</v>
      </c>
      <c r="E195" s="15">
        <v>10</v>
      </c>
      <c r="F195" s="15">
        <f t="shared" si="20"/>
        <v>120</v>
      </c>
      <c r="G195" s="15">
        <v>10</v>
      </c>
      <c r="H195" s="15">
        <f t="shared" si="21"/>
        <v>120</v>
      </c>
      <c r="I195" s="15">
        <f t="shared" si="22"/>
        <v>22</v>
      </c>
      <c r="J195" s="15">
        <f t="shared" si="22"/>
        <v>264</v>
      </c>
    </row>
    <row r="196" spans="1:10" outlineLevel="2" x14ac:dyDescent="0.2">
      <c r="A196" s="12" t="s">
        <v>200</v>
      </c>
      <c r="B196" s="13" t="s">
        <v>213</v>
      </c>
      <c r="C196" s="14">
        <v>2</v>
      </c>
      <c r="D196" s="14">
        <f t="shared" si="19"/>
        <v>24</v>
      </c>
      <c r="E196" s="15">
        <v>10</v>
      </c>
      <c r="F196" s="15">
        <f t="shared" si="20"/>
        <v>120</v>
      </c>
      <c r="G196" s="15">
        <v>10</v>
      </c>
      <c r="H196" s="15">
        <f t="shared" si="21"/>
        <v>120</v>
      </c>
      <c r="I196" s="15">
        <f t="shared" si="22"/>
        <v>22</v>
      </c>
      <c r="J196" s="15">
        <f t="shared" si="22"/>
        <v>264</v>
      </c>
    </row>
    <row r="197" spans="1:10" outlineLevel="2" x14ac:dyDescent="0.2">
      <c r="A197" s="12" t="s">
        <v>200</v>
      </c>
      <c r="B197" s="13" t="s">
        <v>214</v>
      </c>
      <c r="C197" s="14">
        <v>2</v>
      </c>
      <c r="D197" s="14">
        <f t="shared" si="19"/>
        <v>24</v>
      </c>
      <c r="E197" s="15">
        <v>10</v>
      </c>
      <c r="F197" s="15">
        <f t="shared" si="20"/>
        <v>120</v>
      </c>
      <c r="G197" s="15">
        <v>10</v>
      </c>
      <c r="H197" s="15">
        <f t="shared" si="21"/>
        <v>120</v>
      </c>
      <c r="I197" s="15">
        <f t="shared" si="22"/>
        <v>22</v>
      </c>
      <c r="J197" s="15">
        <f t="shared" si="22"/>
        <v>264</v>
      </c>
    </row>
    <row r="198" spans="1:10" outlineLevel="2" x14ac:dyDescent="0.2">
      <c r="A198" s="12" t="s">
        <v>200</v>
      </c>
      <c r="B198" s="13" t="s">
        <v>215</v>
      </c>
      <c r="C198" s="14">
        <v>5</v>
      </c>
      <c r="D198" s="14">
        <f t="shared" si="19"/>
        <v>60</v>
      </c>
      <c r="E198" s="15">
        <v>20</v>
      </c>
      <c r="F198" s="15">
        <f t="shared" si="20"/>
        <v>240</v>
      </c>
      <c r="G198" s="15">
        <v>20</v>
      </c>
      <c r="H198" s="15">
        <f t="shared" si="21"/>
        <v>240</v>
      </c>
      <c r="I198" s="15">
        <f t="shared" si="22"/>
        <v>45</v>
      </c>
      <c r="J198" s="15">
        <f t="shared" si="22"/>
        <v>540</v>
      </c>
    </row>
    <row r="199" spans="1:10" outlineLevel="2" x14ac:dyDescent="0.2">
      <c r="A199" s="12" t="s">
        <v>200</v>
      </c>
      <c r="B199" s="13" t="s">
        <v>216</v>
      </c>
      <c r="C199" s="14">
        <v>5</v>
      </c>
      <c r="D199" s="14">
        <f t="shared" si="19"/>
        <v>60</v>
      </c>
      <c r="E199" s="15">
        <v>20</v>
      </c>
      <c r="F199" s="15">
        <f t="shared" si="20"/>
        <v>240</v>
      </c>
      <c r="G199" s="15">
        <v>20</v>
      </c>
      <c r="H199" s="15">
        <f t="shared" si="21"/>
        <v>240</v>
      </c>
      <c r="I199" s="15">
        <f t="shared" si="22"/>
        <v>45</v>
      </c>
      <c r="J199" s="15">
        <f t="shared" si="22"/>
        <v>540</v>
      </c>
    </row>
    <row r="200" spans="1:10" outlineLevel="2" x14ac:dyDescent="0.2">
      <c r="A200" s="12" t="s">
        <v>200</v>
      </c>
      <c r="B200" s="13" t="s">
        <v>217</v>
      </c>
      <c r="C200" s="14">
        <v>5</v>
      </c>
      <c r="D200" s="14">
        <f t="shared" si="19"/>
        <v>60</v>
      </c>
      <c r="E200" s="15">
        <v>20</v>
      </c>
      <c r="F200" s="15">
        <f t="shared" si="20"/>
        <v>240</v>
      </c>
      <c r="G200" s="15">
        <v>20</v>
      </c>
      <c r="H200" s="15">
        <f t="shared" si="21"/>
        <v>240</v>
      </c>
      <c r="I200" s="15">
        <f t="shared" si="22"/>
        <v>45</v>
      </c>
      <c r="J200" s="15">
        <f t="shared" si="22"/>
        <v>540</v>
      </c>
    </row>
    <row r="201" spans="1:10" outlineLevel="2" x14ac:dyDescent="0.2">
      <c r="A201" s="12" t="s">
        <v>200</v>
      </c>
      <c r="B201" s="13" t="s">
        <v>218</v>
      </c>
      <c r="C201" s="14">
        <v>5</v>
      </c>
      <c r="D201" s="14">
        <f t="shared" si="19"/>
        <v>60</v>
      </c>
      <c r="E201" s="15">
        <v>20</v>
      </c>
      <c r="F201" s="15">
        <f t="shared" si="20"/>
        <v>240</v>
      </c>
      <c r="G201" s="15">
        <v>20</v>
      </c>
      <c r="H201" s="15">
        <f t="shared" si="21"/>
        <v>240</v>
      </c>
      <c r="I201" s="15">
        <f t="shared" si="22"/>
        <v>45</v>
      </c>
      <c r="J201" s="15">
        <f t="shared" si="22"/>
        <v>540</v>
      </c>
    </row>
    <row r="202" spans="1:10" outlineLevel="2" x14ac:dyDescent="0.2">
      <c r="A202" s="12" t="s">
        <v>200</v>
      </c>
      <c r="B202" s="13" t="s">
        <v>219</v>
      </c>
      <c r="C202" s="14">
        <v>5</v>
      </c>
      <c r="D202" s="14">
        <f t="shared" si="19"/>
        <v>60</v>
      </c>
      <c r="E202" s="15">
        <v>20</v>
      </c>
      <c r="F202" s="15">
        <f t="shared" si="20"/>
        <v>240</v>
      </c>
      <c r="G202" s="15">
        <v>20</v>
      </c>
      <c r="H202" s="15">
        <f t="shared" si="21"/>
        <v>240</v>
      </c>
      <c r="I202" s="15">
        <f t="shared" si="22"/>
        <v>45</v>
      </c>
      <c r="J202" s="15">
        <f t="shared" si="22"/>
        <v>540</v>
      </c>
    </row>
    <row r="203" spans="1:10" outlineLevel="2" x14ac:dyDescent="0.2">
      <c r="A203" s="12" t="s">
        <v>200</v>
      </c>
      <c r="B203" s="13" t="s">
        <v>220</v>
      </c>
      <c r="C203" s="14">
        <v>5</v>
      </c>
      <c r="D203" s="14">
        <f t="shared" si="19"/>
        <v>60</v>
      </c>
      <c r="E203" s="15">
        <v>20</v>
      </c>
      <c r="F203" s="15">
        <f t="shared" si="20"/>
        <v>240</v>
      </c>
      <c r="G203" s="15">
        <v>20</v>
      </c>
      <c r="H203" s="15">
        <f t="shared" si="21"/>
        <v>240</v>
      </c>
      <c r="I203" s="15">
        <f t="shared" si="22"/>
        <v>45</v>
      </c>
      <c r="J203" s="15">
        <f t="shared" si="22"/>
        <v>540</v>
      </c>
    </row>
    <row r="204" spans="1:10" outlineLevel="1" x14ac:dyDescent="0.2">
      <c r="A204" s="12" t="s">
        <v>221</v>
      </c>
      <c r="B204" s="13"/>
      <c r="C204" s="14">
        <f t="shared" ref="C204:J204" si="27">SUBTOTAL(9,C184:C203)</f>
        <v>161</v>
      </c>
      <c r="D204" s="14">
        <f t="shared" si="27"/>
        <v>1932</v>
      </c>
      <c r="E204" s="15">
        <f t="shared" si="27"/>
        <v>570</v>
      </c>
      <c r="F204" s="15">
        <f t="shared" si="27"/>
        <v>6840</v>
      </c>
      <c r="G204" s="15">
        <f t="shared" si="27"/>
        <v>684</v>
      </c>
      <c r="H204" s="15">
        <f t="shared" si="27"/>
        <v>8208</v>
      </c>
      <c r="I204" s="15">
        <f t="shared" si="27"/>
        <v>1415</v>
      </c>
      <c r="J204" s="15">
        <f t="shared" si="27"/>
        <v>16980</v>
      </c>
    </row>
    <row r="205" spans="1:10" outlineLevel="2" x14ac:dyDescent="0.2">
      <c r="A205" s="12" t="s">
        <v>222</v>
      </c>
      <c r="B205" s="13" t="s">
        <v>223</v>
      </c>
      <c r="C205" s="14">
        <v>25</v>
      </c>
      <c r="D205" s="14">
        <f t="shared" si="19"/>
        <v>300</v>
      </c>
      <c r="E205" s="15">
        <v>80</v>
      </c>
      <c r="F205" s="15">
        <f t="shared" si="20"/>
        <v>960</v>
      </c>
      <c r="G205" s="15">
        <v>100</v>
      </c>
      <c r="H205" s="15">
        <f t="shared" si="21"/>
        <v>1200</v>
      </c>
      <c r="I205" s="15">
        <f t="shared" si="22"/>
        <v>205</v>
      </c>
      <c r="J205" s="15">
        <f t="shared" si="22"/>
        <v>2460</v>
      </c>
    </row>
    <row r="206" spans="1:10" outlineLevel="2" x14ac:dyDescent="0.2">
      <c r="A206" s="12" t="s">
        <v>222</v>
      </c>
      <c r="B206" s="13" t="s">
        <v>224</v>
      </c>
      <c r="C206" s="14">
        <v>10</v>
      </c>
      <c r="D206" s="14">
        <f t="shared" si="19"/>
        <v>120</v>
      </c>
      <c r="E206" s="15">
        <v>56</v>
      </c>
      <c r="F206" s="15">
        <f t="shared" si="20"/>
        <v>672</v>
      </c>
      <c r="G206" s="15">
        <v>50</v>
      </c>
      <c r="H206" s="15">
        <f t="shared" si="21"/>
        <v>600</v>
      </c>
      <c r="I206" s="15">
        <f t="shared" si="22"/>
        <v>116</v>
      </c>
      <c r="J206" s="15">
        <f t="shared" si="22"/>
        <v>1392</v>
      </c>
    </row>
    <row r="207" spans="1:10" outlineLevel="2" x14ac:dyDescent="0.2">
      <c r="A207" s="12" t="s">
        <v>222</v>
      </c>
      <c r="B207" s="13" t="s">
        <v>225</v>
      </c>
      <c r="C207" s="14">
        <v>15</v>
      </c>
      <c r="D207" s="14">
        <f t="shared" si="19"/>
        <v>180</v>
      </c>
      <c r="E207" s="15">
        <v>80</v>
      </c>
      <c r="F207" s="15">
        <f t="shared" si="20"/>
        <v>960</v>
      </c>
      <c r="G207" s="15">
        <v>120</v>
      </c>
      <c r="H207" s="15">
        <f t="shared" si="21"/>
        <v>1440</v>
      </c>
      <c r="I207" s="15">
        <f t="shared" si="22"/>
        <v>215</v>
      </c>
      <c r="J207" s="15">
        <f t="shared" si="22"/>
        <v>2580</v>
      </c>
    </row>
    <row r="208" spans="1:10" outlineLevel="2" x14ac:dyDescent="0.2">
      <c r="A208" s="12" t="s">
        <v>222</v>
      </c>
      <c r="B208" s="13" t="s">
        <v>226</v>
      </c>
      <c r="C208" s="14">
        <v>20</v>
      </c>
      <c r="D208" s="14">
        <f t="shared" si="19"/>
        <v>240</v>
      </c>
      <c r="E208" s="15">
        <v>80</v>
      </c>
      <c r="F208" s="15">
        <f t="shared" si="20"/>
        <v>960</v>
      </c>
      <c r="G208" s="15">
        <v>120</v>
      </c>
      <c r="H208" s="15">
        <f t="shared" si="21"/>
        <v>1440</v>
      </c>
      <c r="I208" s="15">
        <f t="shared" si="22"/>
        <v>220</v>
      </c>
      <c r="J208" s="15">
        <f t="shared" si="22"/>
        <v>2640</v>
      </c>
    </row>
    <row r="209" spans="1:10" outlineLevel="1" x14ac:dyDescent="0.2">
      <c r="A209" s="12" t="s">
        <v>227</v>
      </c>
      <c r="B209" s="13"/>
      <c r="C209" s="14">
        <f t="shared" ref="C209:J209" si="28">SUBTOTAL(9,C205:C208)</f>
        <v>70</v>
      </c>
      <c r="D209" s="14">
        <f t="shared" si="28"/>
        <v>840</v>
      </c>
      <c r="E209" s="15">
        <f t="shared" si="28"/>
        <v>296</v>
      </c>
      <c r="F209" s="15">
        <f t="shared" si="28"/>
        <v>3552</v>
      </c>
      <c r="G209" s="15">
        <f t="shared" si="28"/>
        <v>390</v>
      </c>
      <c r="H209" s="15">
        <f t="shared" si="28"/>
        <v>4680</v>
      </c>
      <c r="I209" s="15">
        <f t="shared" si="28"/>
        <v>756</v>
      </c>
      <c r="J209" s="15">
        <f t="shared" si="28"/>
        <v>9072</v>
      </c>
    </row>
    <row r="210" spans="1:10" outlineLevel="2" x14ac:dyDescent="0.2">
      <c r="A210" s="12" t="s">
        <v>228</v>
      </c>
      <c r="B210" s="13" t="s">
        <v>229</v>
      </c>
      <c r="C210" s="14">
        <v>3</v>
      </c>
      <c r="D210" s="14">
        <f t="shared" si="19"/>
        <v>36</v>
      </c>
      <c r="E210" s="15">
        <v>7</v>
      </c>
      <c r="F210" s="15">
        <f t="shared" si="20"/>
        <v>84</v>
      </c>
      <c r="G210" s="15">
        <v>5</v>
      </c>
      <c r="H210" s="15">
        <f t="shared" si="21"/>
        <v>60</v>
      </c>
      <c r="I210" s="15">
        <f t="shared" si="22"/>
        <v>15</v>
      </c>
      <c r="J210" s="15">
        <f t="shared" si="22"/>
        <v>180</v>
      </c>
    </row>
    <row r="211" spans="1:10" outlineLevel="2" x14ac:dyDescent="0.2">
      <c r="A211" s="12" t="s">
        <v>228</v>
      </c>
      <c r="B211" s="13" t="s">
        <v>230</v>
      </c>
      <c r="C211" s="14">
        <v>5</v>
      </c>
      <c r="D211" s="14">
        <f t="shared" si="19"/>
        <v>60</v>
      </c>
      <c r="E211" s="15">
        <v>12</v>
      </c>
      <c r="F211" s="15">
        <f t="shared" si="20"/>
        <v>144</v>
      </c>
      <c r="G211" s="15">
        <v>14</v>
      </c>
      <c r="H211" s="15">
        <f t="shared" si="21"/>
        <v>168</v>
      </c>
      <c r="I211" s="15">
        <f t="shared" si="22"/>
        <v>31</v>
      </c>
      <c r="J211" s="15">
        <f t="shared" si="22"/>
        <v>372</v>
      </c>
    </row>
    <row r="212" spans="1:10" outlineLevel="2" x14ac:dyDescent="0.2">
      <c r="A212" s="12" t="s">
        <v>228</v>
      </c>
      <c r="B212" s="13" t="s">
        <v>231</v>
      </c>
      <c r="C212" s="14">
        <v>4</v>
      </c>
      <c r="D212" s="14">
        <f t="shared" si="19"/>
        <v>48</v>
      </c>
      <c r="E212" s="15">
        <v>5</v>
      </c>
      <c r="F212" s="15">
        <f t="shared" si="20"/>
        <v>60</v>
      </c>
      <c r="G212" s="15">
        <v>6</v>
      </c>
      <c r="H212" s="15">
        <f t="shared" si="21"/>
        <v>72</v>
      </c>
      <c r="I212" s="15">
        <f t="shared" si="22"/>
        <v>15</v>
      </c>
      <c r="J212" s="15">
        <f t="shared" si="22"/>
        <v>180</v>
      </c>
    </row>
    <row r="213" spans="1:10" outlineLevel="2" x14ac:dyDescent="0.2">
      <c r="A213" s="12" t="s">
        <v>228</v>
      </c>
      <c r="B213" s="13" t="s">
        <v>232</v>
      </c>
      <c r="C213" s="14">
        <v>15</v>
      </c>
      <c r="D213" s="14">
        <f t="shared" si="19"/>
        <v>180</v>
      </c>
      <c r="E213" s="15">
        <v>64</v>
      </c>
      <c r="F213" s="15">
        <f t="shared" si="20"/>
        <v>768</v>
      </c>
      <c r="G213" s="15">
        <v>91</v>
      </c>
      <c r="H213" s="15">
        <f t="shared" si="21"/>
        <v>1092</v>
      </c>
      <c r="I213" s="15">
        <f t="shared" si="22"/>
        <v>170</v>
      </c>
      <c r="J213" s="15">
        <f t="shared" si="22"/>
        <v>2040</v>
      </c>
    </row>
    <row r="214" spans="1:10" outlineLevel="2" x14ac:dyDescent="0.2">
      <c r="A214" s="12" t="s">
        <v>228</v>
      </c>
      <c r="B214" s="13" t="s">
        <v>233</v>
      </c>
      <c r="C214" s="14">
        <v>5</v>
      </c>
      <c r="D214" s="14">
        <f t="shared" si="19"/>
        <v>60</v>
      </c>
      <c r="E214" s="15">
        <v>6</v>
      </c>
      <c r="F214" s="15">
        <f t="shared" si="20"/>
        <v>72</v>
      </c>
      <c r="G214" s="15">
        <v>6</v>
      </c>
      <c r="H214" s="15">
        <f t="shared" si="21"/>
        <v>72</v>
      </c>
      <c r="I214" s="15">
        <f t="shared" si="22"/>
        <v>17</v>
      </c>
      <c r="J214" s="15">
        <f t="shared" si="22"/>
        <v>204</v>
      </c>
    </row>
    <row r="215" spans="1:10" outlineLevel="2" x14ac:dyDescent="0.2">
      <c r="A215" s="12" t="s">
        <v>228</v>
      </c>
      <c r="B215" s="13" t="s">
        <v>234</v>
      </c>
      <c r="C215" s="14">
        <v>4</v>
      </c>
      <c r="D215" s="14">
        <f t="shared" ref="D215:D280" si="29">+C215*12</f>
        <v>48</v>
      </c>
      <c r="E215" s="15">
        <v>5</v>
      </c>
      <c r="F215" s="15">
        <f t="shared" ref="F215:F280" si="30">+E215*12</f>
        <v>60</v>
      </c>
      <c r="G215" s="15">
        <v>15</v>
      </c>
      <c r="H215" s="15">
        <f t="shared" ref="H215:H280" si="31">+G215*12</f>
        <v>180</v>
      </c>
      <c r="I215" s="15">
        <f t="shared" si="22"/>
        <v>24</v>
      </c>
      <c r="J215" s="15">
        <f t="shared" si="22"/>
        <v>288</v>
      </c>
    </row>
    <row r="216" spans="1:10" outlineLevel="2" x14ac:dyDescent="0.2">
      <c r="A216" s="12" t="s">
        <v>228</v>
      </c>
      <c r="B216" s="13" t="s">
        <v>235</v>
      </c>
      <c r="C216" s="14">
        <v>3</v>
      </c>
      <c r="D216" s="14">
        <f t="shared" si="29"/>
        <v>36</v>
      </c>
      <c r="E216" s="15">
        <v>10</v>
      </c>
      <c r="F216" s="15">
        <f t="shared" si="30"/>
        <v>120</v>
      </c>
      <c r="G216" s="15">
        <v>10</v>
      </c>
      <c r="H216" s="15">
        <f t="shared" si="31"/>
        <v>120</v>
      </c>
      <c r="I216" s="15">
        <f t="shared" ref="I216:J281" si="32">+C216+E216+G216</f>
        <v>23</v>
      </c>
      <c r="J216" s="15">
        <f t="shared" si="32"/>
        <v>276</v>
      </c>
    </row>
    <row r="217" spans="1:10" outlineLevel="2" x14ac:dyDescent="0.2">
      <c r="A217" s="12" t="s">
        <v>228</v>
      </c>
      <c r="B217" s="13" t="s">
        <v>236</v>
      </c>
      <c r="C217" s="14">
        <v>5</v>
      </c>
      <c r="D217" s="14">
        <f t="shared" si="29"/>
        <v>60</v>
      </c>
      <c r="E217" s="15">
        <v>7</v>
      </c>
      <c r="F217" s="15">
        <f t="shared" si="30"/>
        <v>84</v>
      </c>
      <c r="G217" s="15">
        <v>6</v>
      </c>
      <c r="H217" s="15">
        <f t="shared" si="31"/>
        <v>72</v>
      </c>
      <c r="I217" s="15">
        <f t="shared" si="32"/>
        <v>18</v>
      </c>
      <c r="J217" s="15">
        <f t="shared" si="32"/>
        <v>216</v>
      </c>
    </row>
    <row r="218" spans="1:10" outlineLevel="2" x14ac:dyDescent="0.2">
      <c r="A218" s="12" t="s">
        <v>228</v>
      </c>
      <c r="B218" s="13" t="s">
        <v>237</v>
      </c>
      <c r="C218" s="14">
        <v>5</v>
      </c>
      <c r="D218" s="14">
        <f t="shared" si="29"/>
        <v>60</v>
      </c>
      <c r="E218" s="15">
        <v>11</v>
      </c>
      <c r="F218" s="15">
        <f t="shared" si="30"/>
        <v>132</v>
      </c>
      <c r="G218" s="15">
        <v>12</v>
      </c>
      <c r="H218" s="15">
        <f t="shared" si="31"/>
        <v>144</v>
      </c>
      <c r="I218" s="15">
        <f t="shared" si="32"/>
        <v>28</v>
      </c>
      <c r="J218" s="15">
        <f t="shared" si="32"/>
        <v>336</v>
      </c>
    </row>
    <row r="219" spans="1:10" outlineLevel="2" x14ac:dyDescent="0.2">
      <c r="A219" s="12" t="s">
        <v>228</v>
      </c>
      <c r="B219" s="13" t="s">
        <v>238</v>
      </c>
      <c r="C219" s="14">
        <v>14</v>
      </c>
      <c r="D219" s="14">
        <f t="shared" si="29"/>
        <v>168</v>
      </c>
      <c r="E219" s="15">
        <v>48</v>
      </c>
      <c r="F219" s="15">
        <f t="shared" si="30"/>
        <v>576</v>
      </c>
      <c r="G219" s="15">
        <v>108</v>
      </c>
      <c r="H219" s="15">
        <f t="shared" si="31"/>
        <v>1296</v>
      </c>
      <c r="I219" s="15">
        <f t="shared" si="32"/>
        <v>170</v>
      </c>
      <c r="J219" s="15">
        <f t="shared" si="32"/>
        <v>2040</v>
      </c>
    </row>
    <row r="220" spans="1:10" outlineLevel="2" x14ac:dyDescent="0.2">
      <c r="A220" s="12" t="s">
        <v>228</v>
      </c>
      <c r="B220" s="13" t="s">
        <v>239</v>
      </c>
      <c r="C220" s="14">
        <v>5</v>
      </c>
      <c r="D220" s="14">
        <f t="shared" si="29"/>
        <v>60</v>
      </c>
      <c r="E220" s="15">
        <v>14</v>
      </c>
      <c r="F220" s="15">
        <f t="shared" si="30"/>
        <v>168</v>
      </c>
      <c r="G220" s="15">
        <v>10</v>
      </c>
      <c r="H220" s="15">
        <f t="shared" si="31"/>
        <v>120</v>
      </c>
      <c r="I220" s="15">
        <f t="shared" si="32"/>
        <v>29</v>
      </c>
      <c r="J220" s="15">
        <f t="shared" si="32"/>
        <v>348</v>
      </c>
    </row>
    <row r="221" spans="1:10" outlineLevel="2" x14ac:dyDescent="0.2">
      <c r="A221" s="12" t="s">
        <v>228</v>
      </c>
      <c r="B221" s="13" t="s">
        <v>240</v>
      </c>
      <c r="C221" s="14">
        <v>12</v>
      </c>
      <c r="D221" s="14">
        <f t="shared" si="29"/>
        <v>144</v>
      </c>
      <c r="E221" s="15">
        <v>12</v>
      </c>
      <c r="F221" s="15">
        <f t="shared" si="30"/>
        <v>144</v>
      </c>
      <c r="G221" s="15">
        <v>4</v>
      </c>
      <c r="H221" s="15">
        <f t="shared" si="31"/>
        <v>48</v>
      </c>
      <c r="I221" s="15">
        <f t="shared" si="32"/>
        <v>28</v>
      </c>
      <c r="J221" s="15">
        <f t="shared" si="32"/>
        <v>336</v>
      </c>
    </row>
    <row r="222" spans="1:10" outlineLevel="2" x14ac:dyDescent="0.2">
      <c r="A222" s="12" t="s">
        <v>228</v>
      </c>
      <c r="B222" s="13" t="s">
        <v>241</v>
      </c>
      <c r="C222" s="14">
        <v>3</v>
      </c>
      <c r="D222" s="14">
        <f t="shared" si="29"/>
        <v>36</v>
      </c>
      <c r="E222" s="15">
        <v>10</v>
      </c>
      <c r="F222" s="15">
        <f t="shared" si="30"/>
        <v>120</v>
      </c>
      <c r="G222" s="15">
        <v>10</v>
      </c>
      <c r="H222" s="15">
        <f t="shared" si="31"/>
        <v>120</v>
      </c>
      <c r="I222" s="15">
        <f t="shared" si="32"/>
        <v>23</v>
      </c>
      <c r="J222" s="15">
        <f t="shared" si="32"/>
        <v>276</v>
      </c>
    </row>
    <row r="223" spans="1:10" outlineLevel="2" x14ac:dyDescent="0.2">
      <c r="A223" s="12" t="s">
        <v>228</v>
      </c>
      <c r="B223" s="13" t="s">
        <v>242</v>
      </c>
      <c r="C223" s="14">
        <v>5</v>
      </c>
      <c r="D223" s="14">
        <f t="shared" si="29"/>
        <v>60</v>
      </c>
      <c r="E223" s="15">
        <v>12</v>
      </c>
      <c r="F223" s="15">
        <f t="shared" si="30"/>
        <v>144</v>
      </c>
      <c r="G223" s="15">
        <v>24</v>
      </c>
      <c r="H223" s="15">
        <f t="shared" si="31"/>
        <v>288</v>
      </c>
      <c r="I223" s="15">
        <f t="shared" si="32"/>
        <v>41</v>
      </c>
      <c r="J223" s="15">
        <f t="shared" si="32"/>
        <v>492</v>
      </c>
    </row>
    <row r="224" spans="1:10" outlineLevel="2" x14ac:dyDescent="0.2">
      <c r="A224" s="12" t="s">
        <v>228</v>
      </c>
      <c r="B224" s="13" t="s">
        <v>243</v>
      </c>
      <c r="C224" s="14">
        <v>8</v>
      </c>
      <c r="D224" s="14">
        <f t="shared" si="29"/>
        <v>96</v>
      </c>
      <c r="E224" s="15">
        <v>31</v>
      </c>
      <c r="F224" s="15">
        <f t="shared" si="30"/>
        <v>372</v>
      </c>
      <c r="G224" s="15">
        <v>40</v>
      </c>
      <c r="H224" s="15">
        <f t="shared" si="31"/>
        <v>480</v>
      </c>
      <c r="I224" s="15">
        <f t="shared" si="32"/>
        <v>79</v>
      </c>
      <c r="J224" s="15">
        <f t="shared" si="32"/>
        <v>948</v>
      </c>
    </row>
    <row r="225" spans="1:10" outlineLevel="2" x14ac:dyDescent="0.2">
      <c r="A225" s="12" t="s">
        <v>228</v>
      </c>
      <c r="B225" s="13" t="s">
        <v>244</v>
      </c>
      <c r="C225" s="14">
        <v>5</v>
      </c>
      <c r="D225" s="14">
        <f t="shared" si="29"/>
        <v>60</v>
      </c>
      <c r="E225" s="15">
        <v>16</v>
      </c>
      <c r="F225" s="15">
        <f t="shared" si="30"/>
        <v>192</v>
      </c>
      <c r="G225" s="15">
        <v>5</v>
      </c>
      <c r="H225" s="15">
        <f t="shared" si="31"/>
        <v>60</v>
      </c>
      <c r="I225" s="15">
        <f t="shared" si="32"/>
        <v>26</v>
      </c>
      <c r="J225" s="15">
        <f t="shared" si="32"/>
        <v>312</v>
      </c>
    </row>
    <row r="226" spans="1:10" outlineLevel="2" x14ac:dyDescent="0.2">
      <c r="A226" s="12" t="s">
        <v>228</v>
      </c>
      <c r="B226" s="13" t="s">
        <v>245</v>
      </c>
      <c r="C226" s="14">
        <v>5</v>
      </c>
      <c r="D226" s="14">
        <f t="shared" si="29"/>
        <v>60</v>
      </c>
      <c r="E226" s="15">
        <v>10</v>
      </c>
      <c r="F226" s="15">
        <f t="shared" si="30"/>
        <v>120</v>
      </c>
      <c r="G226" s="15">
        <v>97</v>
      </c>
      <c r="H226" s="15">
        <f t="shared" si="31"/>
        <v>1164</v>
      </c>
      <c r="I226" s="15">
        <f t="shared" si="32"/>
        <v>112</v>
      </c>
      <c r="J226" s="15">
        <f t="shared" si="32"/>
        <v>1344</v>
      </c>
    </row>
    <row r="227" spans="1:10" outlineLevel="2" x14ac:dyDescent="0.2">
      <c r="A227" s="12" t="s">
        <v>228</v>
      </c>
      <c r="B227" s="13" t="s">
        <v>246</v>
      </c>
      <c r="C227" s="14">
        <v>5</v>
      </c>
      <c r="D227" s="14">
        <f t="shared" si="29"/>
        <v>60</v>
      </c>
      <c r="E227" s="15">
        <v>10</v>
      </c>
      <c r="F227" s="15">
        <f t="shared" si="30"/>
        <v>120</v>
      </c>
      <c r="G227" s="15">
        <v>8</v>
      </c>
      <c r="H227" s="15">
        <f t="shared" si="31"/>
        <v>96</v>
      </c>
      <c r="I227" s="15">
        <f t="shared" si="32"/>
        <v>23</v>
      </c>
      <c r="J227" s="15">
        <f t="shared" si="32"/>
        <v>276</v>
      </c>
    </row>
    <row r="228" spans="1:10" outlineLevel="2" x14ac:dyDescent="0.2">
      <c r="A228" s="12" t="s">
        <v>228</v>
      </c>
      <c r="B228" s="13" t="s">
        <v>247</v>
      </c>
      <c r="C228" s="14">
        <v>5</v>
      </c>
      <c r="D228" s="14">
        <f t="shared" si="29"/>
        <v>60</v>
      </c>
      <c r="E228" s="15">
        <v>20</v>
      </c>
      <c r="F228" s="15">
        <f t="shared" si="30"/>
        <v>240</v>
      </c>
      <c r="G228" s="15">
        <v>13</v>
      </c>
      <c r="H228" s="15">
        <f t="shared" si="31"/>
        <v>156</v>
      </c>
      <c r="I228" s="15">
        <f t="shared" si="32"/>
        <v>38</v>
      </c>
      <c r="J228" s="15">
        <f t="shared" si="32"/>
        <v>456</v>
      </c>
    </row>
    <row r="229" spans="1:10" outlineLevel="2" x14ac:dyDescent="0.2">
      <c r="A229" s="12" t="s">
        <v>228</v>
      </c>
      <c r="B229" s="13" t="s">
        <v>248</v>
      </c>
      <c r="C229" s="14">
        <v>5</v>
      </c>
      <c r="D229" s="14">
        <f t="shared" si="29"/>
        <v>60</v>
      </c>
      <c r="E229" s="15">
        <v>31</v>
      </c>
      <c r="F229" s="15">
        <f t="shared" si="30"/>
        <v>372</v>
      </c>
      <c r="G229" s="15">
        <v>37</v>
      </c>
      <c r="H229" s="15">
        <f t="shared" si="31"/>
        <v>444</v>
      </c>
      <c r="I229" s="15">
        <f t="shared" si="32"/>
        <v>73</v>
      </c>
      <c r="J229" s="15">
        <f t="shared" si="32"/>
        <v>876</v>
      </c>
    </row>
    <row r="230" spans="1:10" outlineLevel="2" x14ac:dyDescent="0.2">
      <c r="A230" s="12" t="s">
        <v>228</v>
      </c>
      <c r="B230" s="13" t="s">
        <v>249</v>
      </c>
      <c r="C230" s="14">
        <v>5</v>
      </c>
      <c r="D230" s="14">
        <f t="shared" si="29"/>
        <v>60</v>
      </c>
      <c r="E230" s="15">
        <v>11</v>
      </c>
      <c r="F230" s="15">
        <f t="shared" si="30"/>
        <v>132</v>
      </c>
      <c r="G230" s="15">
        <v>8</v>
      </c>
      <c r="H230" s="15">
        <f t="shared" si="31"/>
        <v>96</v>
      </c>
      <c r="I230" s="15">
        <f t="shared" si="32"/>
        <v>24</v>
      </c>
      <c r="J230" s="15">
        <f t="shared" si="32"/>
        <v>288</v>
      </c>
    </row>
    <row r="231" spans="1:10" outlineLevel="2" x14ac:dyDescent="0.2">
      <c r="A231" s="12" t="s">
        <v>228</v>
      </c>
      <c r="B231" s="13" t="s">
        <v>250</v>
      </c>
      <c r="C231" s="14">
        <v>5</v>
      </c>
      <c r="D231" s="14">
        <f t="shared" si="29"/>
        <v>60</v>
      </c>
      <c r="E231" s="15">
        <v>14</v>
      </c>
      <c r="F231" s="15">
        <f t="shared" si="30"/>
        <v>168</v>
      </c>
      <c r="G231" s="15">
        <v>5</v>
      </c>
      <c r="H231" s="15">
        <f t="shared" si="31"/>
        <v>60</v>
      </c>
      <c r="I231" s="15">
        <f t="shared" si="32"/>
        <v>24</v>
      </c>
      <c r="J231" s="15">
        <f t="shared" si="32"/>
        <v>288</v>
      </c>
    </row>
    <row r="232" spans="1:10" outlineLevel="2" x14ac:dyDescent="0.2">
      <c r="A232" s="12" t="s">
        <v>228</v>
      </c>
      <c r="B232" s="13" t="s">
        <v>251</v>
      </c>
      <c r="C232" s="14">
        <v>6</v>
      </c>
      <c r="D232" s="14">
        <f t="shared" si="29"/>
        <v>72</v>
      </c>
      <c r="E232" s="15">
        <v>16</v>
      </c>
      <c r="F232" s="15">
        <f t="shared" si="30"/>
        <v>192</v>
      </c>
      <c r="G232" s="15">
        <v>15</v>
      </c>
      <c r="H232" s="15">
        <f t="shared" si="31"/>
        <v>180</v>
      </c>
      <c r="I232" s="15">
        <f t="shared" si="32"/>
        <v>37</v>
      </c>
      <c r="J232" s="15">
        <f t="shared" si="32"/>
        <v>444</v>
      </c>
    </row>
    <row r="233" spans="1:10" outlineLevel="2" x14ac:dyDescent="0.2">
      <c r="A233" s="12" t="s">
        <v>228</v>
      </c>
      <c r="B233" s="13" t="s">
        <v>252</v>
      </c>
      <c r="C233" s="14">
        <v>5</v>
      </c>
      <c r="D233" s="14">
        <f t="shared" si="29"/>
        <v>60</v>
      </c>
      <c r="E233" s="15">
        <v>18</v>
      </c>
      <c r="F233" s="15">
        <f t="shared" si="30"/>
        <v>216</v>
      </c>
      <c r="G233" s="15">
        <v>18</v>
      </c>
      <c r="H233" s="15">
        <f t="shared" si="31"/>
        <v>216</v>
      </c>
      <c r="I233" s="15">
        <f t="shared" si="32"/>
        <v>41</v>
      </c>
      <c r="J233" s="15">
        <f t="shared" si="32"/>
        <v>492</v>
      </c>
    </row>
    <row r="234" spans="1:10" outlineLevel="2" x14ac:dyDescent="0.2">
      <c r="A234" s="12" t="s">
        <v>228</v>
      </c>
      <c r="B234" s="13" t="s">
        <v>253</v>
      </c>
      <c r="C234" s="14">
        <v>27</v>
      </c>
      <c r="D234" s="14">
        <f t="shared" si="29"/>
        <v>324</v>
      </c>
      <c r="E234" s="15">
        <v>60</v>
      </c>
      <c r="F234" s="15">
        <f t="shared" si="30"/>
        <v>720</v>
      </c>
      <c r="G234" s="15">
        <v>66</v>
      </c>
      <c r="H234" s="15">
        <f t="shared" si="31"/>
        <v>792</v>
      </c>
      <c r="I234" s="15">
        <f t="shared" si="32"/>
        <v>153</v>
      </c>
      <c r="J234" s="15">
        <f t="shared" si="32"/>
        <v>1836</v>
      </c>
    </row>
    <row r="235" spans="1:10" outlineLevel="2" x14ac:dyDescent="0.2">
      <c r="A235" s="12" t="s">
        <v>228</v>
      </c>
      <c r="B235" s="13" t="s">
        <v>254</v>
      </c>
      <c r="C235" s="14">
        <v>5</v>
      </c>
      <c r="D235" s="14">
        <f t="shared" si="29"/>
        <v>60</v>
      </c>
      <c r="E235" s="15">
        <v>14</v>
      </c>
      <c r="F235" s="15">
        <f t="shared" si="30"/>
        <v>168</v>
      </c>
      <c r="G235" s="15">
        <v>15</v>
      </c>
      <c r="H235" s="15">
        <f t="shared" si="31"/>
        <v>180</v>
      </c>
      <c r="I235" s="15">
        <f t="shared" si="32"/>
        <v>34</v>
      </c>
      <c r="J235" s="15">
        <f t="shared" si="32"/>
        <v>408</v>
      </c>
    </row>
    <row r="236" spans="1:10" outlineLevel="2" x14ac:dyDescent="0.2">
      <c r="A236" s="12" t="s">
        <v>228</v>
      </c>
      <c r="B236" s="13" t="s">
        <v>147</v>
      </c>
      <c r="C236" s="14">
        <v>8</v>
      </c>
      <c r="D236" s="14">
        <f t="shared" si="29"/>
        <v>96</v>
      </c>
      <c r="E236" s="15">
        <v>41</v>
      </c>
      <c r="F236" s="15">
        <f t="shared" si="30"/>
        <v>492</v>
      </c>
      <c r="G236" s="15">
        <v>35</v>
      </c>
      <c r="H236" s="15">
        <f t="shared" si="31"/>
        <v>420</v>
      </c>
      <c r="I236" s="15">
        <f t="shared" si="32"/>
        <v>84</v>
      </c>
      <c r="J236" s="15">
        <f t="shared" si="32"/>
        <v>1008</v>
      </c>
    </row>
    <row r="237" spans="1:10" outlineLevel="2" x14ac:dyDescent="0.2">
      <c r="A237" s="12" t="s">
        <v>228</v>
      </c>
      <c r="B237" s="13" t="s">
        <v>228</v>
      </c>
      <c r="C237" s="14">
        <v>6</v>
      </c>
      <c r="D237" s="14">
        <f t="shared" si="29"/>
        <v>72</v>
      </c>
      <c r="E237" s="15">
        <v>10</v>
      </c>
      <c r="F237" s="15">
        <f t="shared" si="30"/>
        <v>120</v>
      </c>
      <c r="G237" s="15">
        <v>7</v>
      </c>
      <c r="H237" s="15">
        <f t="shared" si="31"/>
        <v>84</v>
      </c>
      <c r="I237" s="15">
        <f t="shared" si="32"/>
        <v>23</v>
      </c>
      <c r="J237" s="15">
        <f t="shared" si="32"/>
        <v>276</v>
      </c>
    </row>
    <row r="238" spans="1:10" outlineLevel="2" x14ac:dyDescent="0.2">
      <c r="A238" s="12" t="s">
        <v>228</v>
      </c>
      <c r="B238" s="13" t="s">
        <v>255</v>
      </c>
      <c r="C238" s="14">
        <v>13</v>
      </c>
      <c r="D238" s="14">
        <f t="shared" si="29"/>
        <v>156</v>
      </c>
      <c r="E238" s="15">
        <v>44</v>
      </c>
      <c r="F238" s="15">
        <f t="shared" si="30"/>
        <v>528</v>
      </c>
      <c r="G238" s="15">
        <v>65</v>
      </c>
      <c r="H238" s="15">
        <f t="shared" si="31"/>
        <v>780</v>
      </c>
      <c r="I238" s="15">
        <f t="shared" si="32"/>
        <v>122</v>
      </c>
      <c r="J238" s="15">
        <f t="shared" si="32"/>
        <v>1464</v>
      </c>
    </row>
    <row r="239" spans="1:10" outlineLevel="2" x14ac:dyDescent="0.2">
      <c r="A239" s="12" t="s">
        <v>228</v>
      </c>
      <c r="B239" s="13" t="s">
        <v>256</v>
      </c>
      <c r="C239" s="14">
        <v>17</v>
      </c>
      <c r="D239" s="14">
        <f t="shared" si="29"/>
        <v>204</v>
      </c>
      <c r="E239" s="15">
        <v>64</v>
      </c>
      <c r="F239" s="15">
        <f t="shared" si="30"/>
        <v>768</v>
      </c>
      <c r="G239" s="15">
        <v>200</v>
      </c>
      <c r="H239" s="15">
        <f t="shared" si="31"/>
        <v>2400</v>
      </c>
      <c r="I239" s="15">
        <f t="shared" si="32"/>
        <v>281</v>
      </c>
      <c r="J239" s="15">
        <f t="shared" si="32"/>
        <v>3372</v>
      </c>
    </row>
    <row r="240" spans="1:10" outlineLevel="2" x14ac:dyDescent="0.2">
      <c r="A240" s="12" t="s">
        <v>228</v>
      </c>
      <c r="B240" s="13" t="s">
        <v>257</v>
      </c>
      <c r="C240" s="14">
        <v>5</v>
      </c>
      <c r="D240" s="14">
        <f t="shared" si="29"/>
        <v>60</v>
      </c>
      <c r="E240" s="15">
        <v>10</v>
      </c>
      <c r="F240" s="15">
        <f t="shared" si="30"/>
        <v>120</v>
      </c>
      <c r="G240" s="15">
        <v>9</v>
      </c>
      <c r="H240" s="15">
        <f t="shared" si="31"/>
        <v>108</v>
      </c>
      <c r="I240" s="15">
        <f t="shared" si="32"/>
        <v>24</v>
      </c>
      <c r="J240" s="15">
        <f t="shared" si="32"/>
        <v>288</v>
      </c>
    </row>
    <row r="241" spans="1:10" outlineLevel="2" x14ac:dyDescent="0.2">
      <c r="A241" s="12" t="s">
        <v>228</v>
      </c>
      <c r="B241" s="13" t="s">
        <v>258</v>
      </c>
      <c r="C241" s="14">
        <v>5</v>
      </c>
      <c r="D241" s="14">
        <f t="shared" si="29"/>
        <v>60</v>
      </c>
      <c r="E241" s="15">
        <v>10</v>
      </c>
      <c r="F241" s="15">
        <f t="shared" si="30"/>
        <v>120</v>
      </c>
      <c r="G241" s="15">
        <v>14</v>
      </c>
      <c r="H241" s="15">
        <f t="shared" si="31"/>
        <v>168</v>
      </c>
      <c r="I241" s="15">
        <f t="shared" si="32"/>
        <v>29</v>
      </c>
      <c r="J241" s="15">
        <f t="shared" si="32"/>
        <v>348</v>
      </c>
    </row>
    <row r="242" spans="1:10" outlineLevel="2" x14ac:dyDescent="0.2">
      <c r="A242" s="12" t="s">
        <v>228</v>
      </c>
      <c r="B242" s="13" t="s">
        <v>259</v>
      </c>
      <c r="C242" s="14">
        <v>57</v>
      </c>
      <c r="D242" s="14">
        <f t="shared" si="29"/>
        <v>684</v>
      </c>
      <c r="E242" s="15">
        <v>91</v>
      </c>
      <c r="F242" s="15">
        <f t="shared" si="30"/>
        <v>1092</v>
      </c>
      <c r="G242" s="15">
        <v>27</v>
      </c>
      <c r="H242" s="15">
        <f t="shared" si="31"/>
        <v>324</v>
      </c>
      <c r="I242" s="15">
        <f t="shared" si="32"/>
        <v>175</v>
      </c>
      <c r="J242" s="15">
        <f t="shared" si="32"/>
        <v>2100</v>
      </c>
    </row>
    <row r="243" spans="1:10" outlineLevel="2" x14ac:dyDescent="0.2">
      <c r="A243" s="12" t="s">
        <v>228</v>
      </c>
      <c r="B243" s="13" t="s">
        <v>260</v>
      </c>
      <c r="C243" s="14">
        <v>15</v>
      </c>
      <c r="D243" s="14">
        <f t="shared" si="29"/>
        <v>180</v>
      </c>
      <c r="E243" s="15">
        <v>58</v>
      </c>
      <c r="F243" s="15">
        <f t="shared" si="30"/>
        <v>696</v>
      </c>
      <c r="G243" s="15">
        <v>55</v>
      </c>
      <c r="H243" s="15">
        <f t="shared" si="31"/>
        <v>660</v>
      </c>
      <c r="I243" s="15">
        <f t="shared" si="32"/>
        <v>128</v>
      </c>
      <c r="J243" s="15">
        <f t="shared" si="32"/>
        <v>1536</v>
      </c>
    </row>
    <row r="244" spans="1:10" outlineLevel="2" x14ac:dyDescent="0.2">
      <c r="A244" s="12" t="s">
        <v>228</v>
      </c>
      <c r="B244" s="13" t="s">
        <v>261</v>
      </c>
      <c r="C244" s="14">
        <v>5</v>
      </c>
      <c r="D244" s="14">
        <f t="shared" si="29"/>
        <v>60</v>
      </c>
      <c r="E244" s="15">
        <v>18</v>
      </c>
      <c r="F244" s="15">
        <f t="shared" si="30"/>
        <v>216</v>
      </c>
      <c r="G244" s="15">
        <v>51</v>
      </c>
      <c r="H244" s="15">
        <f t="shared" si="31"/>
        <v>612</v>
      </c>
      <c r="I244" s="15">
        <f t="shared" si="32"/>
        <v>74</v>
      </c>
      <c r="J244" s="15">
        <f t="shared" si="32"/>
        <v>888</v>
      </c>
    </row>
    <row r="245" spans="1:10" outlineLevel="2" x14ac:dyDescent="0.2">
      <c r="A245" s="12" t="s">
        <v>228</v>
      </c>
      <c r="B245" s="13" t="s">
        <v>262</v>
      </c>
      <c r="C245" s="14">
        <v>3</v>
      </c>
      <c r="D245" s="14">
        <f t="shared" si="29"/>
        <v>36</v>
      </c>
      <c r="E245" s="15">
        <v>10</v>
      </c>
      <c r="F245" s="15">
        <f t="shared" si="30"/>
        <v>120</v>
      </c>
      <c r="G245" s="15">
        <v>5</v>
      </c>
      <c r="H245" s="15">
        <f t="shared" si="31"/>
        <v>60</v>
      </c>
      <c r="I245" s="15">
        <f t="shared" si="32"/>
        <v>18</v>
      </c>
      <c r="J245" s="15">
        <f t="shared" si="32"/>
        <v>216</v>
      </c>
    </row>
    <row r="246" spans="1:10" outlineLevel="2" x14ac:dyDescent="0.2">
      <c r="A246" s="12" t="s">
        <v>228</v>
      </c>
      <c r="B246" s="13" t="s">
        <v>263</v>
      </c>
      <c r="C246" s="14">
        <v>4</v>
      </c>
      <c r="D246" s="14">
        <f t="shared" si="29"/>
        <v>48</v>
      </c>
      <c r="E246" s="15">
        <v>7</v>
      </c>
      <c r="F246" s="15">
        <f t="shared" si="30"/>
        <v>84</v>
      </c>
      <c r="G246" s="15">
        <v>8</v>
      </c>
      <c r="H246" s="15">
        <f t="shared" si="31"/>
        <v>96</v>
      </c>
      <c r="I246" s="15">
        <f t="shared" si="32"/>
        <v>19</v>
      </c>
      <c r="J246" s="15">
        <f t="shared" si="32"/>
        <v>228</v>
      </c>
    </row>
    <row r="247" spans="1:10" outlineLevel="2" x14ac:dyDescent="0.2">
      <c r="A247" s="12" t="s">
        <v>228</v>
      </c>
      <c r="B247" s="13" t="s">
        <v>52</v>
      </c>
      <c r="C247" s="14">
        <v>3</v>
      </c>
      <c r="D247" s="14">
        <f t="shared" si="29"/>
        <v>36</v>
      </c>
      <c r="E247" s="15">
        <v>5</v>
      </c>
      <c r="F247" s="15">
        <f t="shared" si="30"/>
        <v>60</v>
      </c>
      <c r="G247" s="15">
        <v>8</v>
      </c>
      <c r="H247" s="15">
        <f t="shared" si="31"/>
        <v>96</v>
      </c>
      <c r="I247" s="15">
        <f t="shared" si="32"/>
        <v>16</v>
      </c>
      <c r="J247" s="15">
        <f t="shared" si="32"/>
        <v>192</v>
      </c>
    </row>
    <row r="248" spans="1:10" outlineLevel="2" x14ac:dyDescent="0.2">
      <c r="A248" s="12" t="s">
        <v>228</v>
      </c>
      <c r="B248" s="13" t="s">
        <v>264</v>
      </c>
      <c r="C248" s="14">
        <v>3</v>
      </c>
      <c r="D248" s="14">
        <f t="shared" si="29"/>
        <v>36</v>
      </c>
      <c r="E248" s="15">
        <v>3</v>
      </c>
      <c r="F248" s="15">
        <f t="shared" si="30"/>
        <v>36</v>
      </c>
      <c r="G248" s="15">
        <v>5</v>
      </c>
      <c r="H248" s="15">
        <f t="shared" si="31"/>
        <v>60</v>
      </c>
      <c r="I248" s="15">
        <f t="shared" si="32"/>
        <v>11</v>
      </c>
      <c r="J248" s="15">
        <f t="shared" si="32"/>
        <v>132</v>
      </c>
    </row>
    <row r="249" spans="1:10" outlineLevel="2" x14ac:dyDescent="0.2">
      <c r="A249" s="12" t="s">
        <v>228</v>
      </c>
      <c r="B249" s="13" t="s">
        <v>265</v>
      </c>
      <c r="C249" s="14">
        <v>5</v>
      </c>
      <c r="D249" s="14">
        <f t="shared" si="29"/>
        <v>60</v>
      </c>
      <c r="E249" s="15">
        <v>22</v>
      </c>
      <c r="F249" s="15">
        <f t="shared" si="30"/>
        <v>264</v>
      </c>
      <c r="G249" s="15">
        <v>29</v>
      </c>
      <c r="H249" s="15">
        <f t="shared" si="31"/>
        <v>348</v>
      </c>
      <c r="I249" s="15">
        <f t="shared" si="32"/>
        <v>56</v>
      </c>
      <c r="J249" s="15">
        <f t="shared" si="32"/>
        <v>672</v>
      </c>
    </row>
    <row r="250" spans="1:10" outlineLevel="2" x14ac:dyDescent="0.2">
      <c r="A250" s="12" t="s">
        <v>228</v>
      </c>
      <c r="B250" s="13" t="s">
        <v>266</v>
      </c>
      <c r="C250" s="14">
        <v>29</v>
      </c>
      <c r="D250" s="14">
        <f t="shared" si="29"/>
        <v>348</v>
      </c>
      <c r="E250" s="15">
        <v>59</v>
      </c>
      <c r="F250" s="15">
        <f t="shared" si="30"/>
        <v>708</v>
      </c>
      <c r="G250" s="15">
        <v>53</v>
      </c>
      <c r="H250" s="15">
        <f t="shared" si="31"/>
        <v>636</v>
      </c>
      <c r="I250" s="15">
        <f t="shared" si="32"/>
        <v>141</v>
      </c>
      <c r="J250" s="15">
        <f t="shared" si="32"/>
        <v>1692</v>
      </c>
    </row>
    <row r="251" spans="1:10" outlineLevel="2" x14ac:dyDescent="0.2">
      <c r="A251" s="12" t="s">
        <v>228</v>
      </c>
      <c r="B251" s="13" t="s">
        <v>267</v>
      </c>
      <c r="C251" s="14">
        <v>26</v>
      </c>
      <c r="D251" s="14">
        <f t="shared" si="29"/>
        <v>312</v>
      </c>
      <c r="E251" s="15">
        <v>47</v>
      </c>
      <c r="F251" s="15">
        <f t="shared" si="30"/>
        <v>564</v>
      </c>
      <c r="G251" s="15">
        <v>14</v>
      </c>
      <c r="H251" s="15">
        <f t="shared" si="31"/>
        <v>168</v>
      </c>
      <c r="I251" s="15">
        <f t="shared" si="32"/>
        <v>87</v>
      </c>
      <c r="J251" s="15">
        <f t="shared" si="32"/>
        <v>1044</v>
      </c>
    </row>
    <row r="252" spans="1:10" outlineLevel="2" x14ac:dyDescent="0.2">
      <c r="A252" s="12" t="s">
        <v>228</v>
      </c>
      <c r="B252" s="13" t="s">
        <v>268</v>
      </c>
      <c r="C252" s="14">
        <v>5</v>
      </c>
      <c r="D252" s="14">
        <f t="shared" si="29"/>
        <v>60</v>
      </c>
      <c r="E252" s="15">
        <v>13</v>
      </c>
      <c r="F252" s="15">
        <f t="shared" si="30"/>
        <v>156</v>
      </c>
      <c r="G252" s="15">
        <v>6</v>
      </c>
      <c r="H252" s="15">
        <f t="shared" si="31"/>
        <v>72</v>
      </c>
      <c r="I252" s="15">
        <f t="shared" si="32"/>
        <v>24</v>
      </c>
      <c r="J252" s="15">
        <f t="shared" si="32"/>
        <v>288</v>
      </c>
    </row>
    <row r="253" spans="1:10" outlineLevel="2" x14ac:dyDescent="0.2">
      <c r="A253" s="12" t="s">
        <v>228</v>
      </c>
      <c r="B253" s="13" t="s">
        <v>269</v>
      </c>
      <c r="C253" s="14">
        <v>3</v>
      </c>
      <c r="D253" s="14">
        <f t="shared" si="29"/>
        <v>36</v>
      </c>
      <c r="E253" s="15">
        <v>7</v>
      </c>
      <c r="F253" s="15">
        <f t="shared" si="30"/>
        <v>84</v>
      </c>
      <c r="G253" s="15">
        <v>4</v>
      </c>
      <c r="H253" s="15">
        <f t="shared" si="31"/>
        <v>48</v>
      </c>
      <c r="I253" s="15">
        <f t="shared" si="32"/>
        <v>14</v>
      </c>
      <c r="J253" s="15">
        <f t="shared" si="32"/>
        <v>168</v>
      </c>
    </row>
    <row r="254" spans="1:10" outlineLevel="2" x14ac:dyDescent="0.2">
      <c r="A254" s="12" t="s">
        <v>228</v>
      </c>
      <c r="B254" s="13" t="s">
        <v>270</v>
      </c>
      <c r="C254" s="14">
        <v>95</v>
      </c>
      <c r="D254" s="14">
        <f t="shared" si="29"/>
        <v>1140</v>
      </c>
      <c r="E254" s="15">
        <v>330</v>
      </c>
      <c r="F254" s="15">
        <f t="shared" si="30"/>
        <v>3960</v>
      </c>
      <c r="G254" s="15">
        <v>100</v>
      </c>
      <c r="H254" s="15">
        <f t="shared" si="31"/>
        <v>1200</v>
      </c>
      <c r="I254" s="15">
        <f t="shared" si="32"/>
        <v>525</v>
      </c>
      <c r="J254" s="15">
        <f t="shared" si="32"/>
        <v>6300</v>
      </c>
    </row>
    <row r="255" spans="1:10" outlineLevel="2" x14ac:dyDescent="0.2">
      <c r="A255" s="12" t="s">
        <v>228</v>
      </c>
      <c r="B255" s="13" t="s">
        <v>271</v>
      </c>
      <c r="C255" s="14">
        <v>5</v>
      </c>
      <c r="D255" s="14">
        <f t="shared" si="29"/>
        <v>60</v>
      </c>
      <c r="E255" s="15">
        <v>10</v>
      </c>
      <c r="F255" s="15">
        <f t="shared" si="30"/>
        <v>120</v>
      </c>
      <c r="G255" s="15">
        <v>37</v>
      </c>
      <c r="H255" s="15">
        <f t="shared" si="31"/>
        <v>444</v>
      </c>
      <c r="I255" s="15">
        <f t="shared" si="32"/>
        <v>52</v>
      </c>
      <c r="J255" s="15">
        <f t="shared" si="32"/>
        <v>624</v>
      </c>
    </row>
    <row r="256" spans="1:10" outlineLevel="2" x14ac:dyDescent="0.2">
      <c r="A256" s="12" t="s">
        <v>228</v>
      </c>
      <c r="B256" s="13" t="s">
        <v>272</v>
      </c>
      <c r="C256" s="14">
        <v>3</v>
      </c>
      <c r="D256" s="14">
        <f t="shared" si="29"/>
        <v>36</v>
      </c>
      <c r="E256" s="15">
        <v>10</v>
      </c>
      <c r="F256" s="15">
        <f t="shared" si="30"/>
        <v>120</v>
      </c>
      <c r="G256" s="15">
        <v>8</v>
      </c>
      <c r="H256" s="15">
        <f t="shared" si="31"/>
        <v>96</v>
      </c>
      <c r="I256" s="15">
        <f t="shared" si="32"/>
        <v>21</v>
      </c>
      <c r="J256" s="15">
        <f t="shared" si="32"/>
        <v>252</v>
      </c>
    </row>
    <row r="257" spans="1:10" outlineLevel="1" x14ac:dyDescent="0.2">
      <c r="A257" s="12" t="s">
        <v>273</v>
      </c>
      <c r="B257" s="13"/>
      <c r="C257" s="14">
        <f t="shared" ref="C257:J257" si="33">SUBTOTAL(9,C210:C256)</f>
        <v>489</v>
      </c>
      <c r="D257" s="14">
        <f t="shared" si="33"/>
        <v>5868</v>
      </c>
      <c r="E257" s="15">
        <f t="shared" si="33"/>
        <v>1343</v>
      </c>
      <c r="F257" s="15">
        <f t="shared" si="33"/>
        <v>16116</v>
      </c>
      <c r="G257" s="15">
        <f t="shared" si="33"/>
        <v>1388</v>
      </c>
      <c r="H257" s="15">
        <f t="shared" si="33"/>
        <v>16656</v>
      </c>
      <c r="I257" s="15">
        <f t="shared" si="33"/>
        <v>3220</v>
      </c>
      <c r="J257" s="15">
        <f t="shared" si="33"/>
        <v>38640</v>
      </c>
    </row>
    <row r="258" spans="1:10" outlineLevel="2" x14ac:dyDescent="0.2">
      <c r="A258" s="12" t="s">
        <v>274</v>
      </c>
      <c r="B258" s="13" t="s">
        <v>275</v>
      </c>
      <c r="C258" s="14">
        <v>5</v>
      </c>
      <c r="D258" s="14">
        <f t="shared" si="29"/>
        <v>60</v>
      </c>
      <c r="E258" s="15">
        <v>19</v>
      </c>
      <c r="F258" s="15">
        <f t="shared" si="30"/>
        <v>228</v>
      </c>
      <c r="G258" s="15">
        <v>79</v>
      </c>
      <c r="H258" s="15">
        <f t="shared" si="31"/>
        <v>948</v>
      </c>
      <c r="I258" s="15">
        <f t="shared" si="32"/>
        <v>103</v>
      </c>
      <c r="J258" s="15">
        <f t="shared" si="32"/>
        <v>1236</v>
      </c>
    </row>
    <row r="259" spans="1:10" outlineLevel="2" x14ac:dyDescent="0.2">
      <c r="A259" s="12" t="s">
        <v>274</v>
      </c>
      <c r="B259" s="13" t="s">
        <v>276</v>
      </c>
      <c r="C259" s="14">
        <v>10</v>
      </c>
      <c r="D259" s="14">
        <f t="shared" si="29"/>
        <v>120</v>
      </c>
      <c r="E259" s="15">
        <v>30</v>
      </c>
      <c r="F259" s="15">
        <f t="shared" si="30"/>
        <v>360</v>
      </c>
      <c r="G259" s="15">
        <v>20</v>
      </c>
      <c r="H259" s="15">
        <f t="shared" si="31"/>
        <v>240</v>
      </c>
      <c r="I259" s="15">
        <f t="shared" si="32"/>
        <v>60</v>
      </c>
      <c r="J259" s="15">
        <f t="shared" si="32"/>
        <v>720</v>
      </c>
    </row>
    <row r="260" spans="1:10" outlineLevel="2" x14ac:dyDescent="0.2">
      <c r="A260" s="12" t="s">
        <v>274</v>
      </c>
      <c r="B260" s="13" t="s">
        <v>277</v>
      </c>
      <c r="C260" s="14">
        <v>5</v>
      </c>
      <c r="D260" s="14">
        <f t="shared" si="29"/>
        <v>60</v>
      </c>
      <c r="E260" s="15">
        <v>19</v>
      </c>
      <c r="F260" s="15">
        <f t="shared" si="30"/>
        <v>228</v>
      </c>
      <c r="G260" s="15">
        <v>45</v>
      </c>
      <c r="H260" s="15">
        <f t="shared" si="31"/>
        <v>540</v>
      </c>
      <c r="I260" s="15">
        <f t="shared" si="32"/>
        <v>69</v>
      </c>
      <c r="J260" s="15">
        <f t="shared" si="32"/>
        <v>828</v>
      </c>
    </row>
    <row r="261" spans="1:10" outlineLevel="2" x14ac:dyDescent="0.2">
      <c r="A261" s="12" t="s">
        <v>274</v>
      </c>
      <c r="B261" s="13" t="s">
        <v>278</v>
      </c>
      <c r="C261" s="14">
        <v>5</v>
      </c>
      <c r="D261" s="14">
        <f t="shared" si="29"/>
        <v>60</v>
      </c>
      <c r="E261" s="15">
        <v>18</v>
      </c>
      <c r="F261" s="15">
        <f t="shared" si="30"/>
        <v>216</v>
      </c>
      <c r="G261" s="15">
        <v>34</v>
      </c>
      <c r="H261" s="15">
        <f t="shared" si="31"/>
        <v>408</v>
      </c>
      <c r="I261" s="15">
        <f t="shared" si="32"/>
        <v>57</v>
      </c>
      <c r="J261" s="15">
        <f t="shared" si="32"/>
        <v>684</v>
      </c>
    </row>
    <row r="262" spans="1:10" outlineLevel="2" x14ac:dyDescent="0.2">
      <c r="A262" s="12" t="s">
        <v>274</v>
      </c>
      <c r="B262" s="13" t="s">
        <v>279</v>
      </c>
      <c r="C262" s="14">
        <v>5</v>
      </c>
      <c r="D262" s="14">
        <f t="shared" si="29"/>
        <v>60</v>
      </c>
      <c r="E262" s="15">
        <v>19</v>
      </c>
      <c r="F262" s="15">
        <f t="shared" si="30"/>
        <v>228</v>
      </c>
      <c r="G262" s="15">
        <v>21</v>
      </c>
      <c r="H262" s="15">
        <f t="shared" si="31"/>
        <v>252</v>
      </c>
      <c r="I262" s="15">
        <f t="shared" si="32"/>
        <v>45</v>
      </c>
      <c r="J262" s="15">
        <f t="shared" si="32"/>
        <v>540</v>
      </c>
    </row>
    <row r="263" spans="1:10" outlineLevel="2" x14ac:dyDescent="0.2">
      <c r="A263" s="12" t="s">
        <v>274</v>
      </c>
      <c r="B263" s="13" t="s">
        <v>280</v>
      </c>
      <c r="C263" s="14">
        <v>20</v>
      </c>
      <c r="D263" s="14">
        <f t="shared" si="29"/>
        <v>240</v>
      </c>
      <c r="E263" s="15">
        <v>40</v>
      </c>
      <c r="F263" s="15">
        <f t="shared" si="30"/>
        <v>480</v>
      </c>
      <c r="G263" s="15">
        <v>40</v>
      </c>
      <c r="H263" s="15">
        <f t="shared" si="31"/>
        <v>480</v>
      </c>
      <c r="I263" s="15">
        <f t="shared" si="32"/>
        <v>100</v>
      </c>
      <c r="J263" s="15">
        <f t="shared" si="32"/>
        <v>1200</v>
      </c>
    </row>
    <row r="264" spans="1:10" outlineLevel="2" x14ac:dyDescent="0.2">
      <c r="A264" s="12" t="s">
        <v>274</v>
      </c>
      <c r="B264" s="13" t="s">
        <v>281</v>
      </c>
      <c r="C264" s="14">
        <v>12</v>
      </c>
      <c r="D264" s="14">
        <f t="shared" si="29"/>
        <v>144</v>
      </c>
      <c r="E264" s="15">
        <v>13</v>
      </c>
      <c r="F264" s="15">
        <f t="shared" si="30"/>
        <v>156</v>
      </c>
      <c r="G264" s="15">
        <v>100</v>
      </c>
      <c r="H264" s="15">
        <f t="shared" si="31"/>
        <v>1200</v>
      </c>
      <c r="I264" s="15">
        <f t="shared" si="32"/>
        <v>125</v>
      </c>
      <c r="J264" s="15">
        <f t="shared" si="32"/>
        <v>1500</v>
      </c>
    </row>
    <row r="265" spans="1:10" outlineLevel="2" x14ac:dyDescent="0.2">
      <c r="A265" s="12" t="s">
        <v>274</v>
      </c>
      <c r="B265" s="13" t="s">
        <v>282</v>
      </c>
      <c r="C265" s="14">
        <v>5</v>
      </c>
      <c r="D265" s="14">
        <f t="shared" si="29"/>
        <v>60</v>
      </c>
      <c r="E265" s="15">
        <v>19</v>
      </c>
      <c r="F265" s="15">
        <f t="shared" si="30"/>
        <v>228</v>
      </c>
      <c r="G265" s="15">
        <v>15</v>
      </c>
      <c r="H265" s="15">
        <f t="shared" si="31"/>
        <v>180</v>
      </c>
      <c r="I265" s="15">
        <f t="shared" si="32"/>
        <v>39</v>
      </c>
      <c r="J265" s="15">
        <f t="shared" si="32"/>
        <v>468</v>
      </c>
    </row>
    <row r="266" spans="1:10" outlineLevel="2" x14ac:dyDescent="0.2">
      <c r="A266" s="12" t="s">
        <v>274</v>
      </c>
      <c r="B266" s="13" t="s">
        <v>283</v>
      </c>
      <c r="C266" s="14">
        <v>5</v>
      </c>
      <c r="D266" s="14">
        <f t="shared" si="29"/>
        <v>60</v>
      </c>
      <c r="E266" s="15">
        <v>25</v>
      </c>
      <c r="F266" s="15">
        <f t="shared" si="30"/>
        <v>300</v>
      </c>
      <c r="G266" s="15">
        <v>20</v>
      </c>
      <c r="H266" s="15">
        <f t="shared" si="31"/>
        <v>240</v>
      </c>
      <c r="I266" s="15">
        <f t="shared" si="32"/>
        <v>50</v>
      </c>
      <c r="J266" s="15">
        <f t="shared" si="32"/>
        <v>600</v>
      </c>
    </row>
    <row r="267" spans="1:10" outlineLevel="2" x14ac:dyDescent="0.2">
      <c r="A267" s="12" t="s">
        <v>274</v>
      </c>
      <c r="B267" s="13" t="s">
        <v>284</v>
      </c>
      <c r="C267" s="14">
        <v>5</v>
      </c>
      <c r="D267" s="14">
        <f t="shared" si="29"/>
        <v>60</v>
      </c>
      <c r="E267" s="15">
        <v>19</v>
      </c>
      <c r="F267" s="15">
        <f t="shared" si="30"/>
        <v>228</v>
      </c>
      <c r="G267" s="15">
        <v>30</v>
      </c>
      <c r="H267" s="15">
        <f t="shared" si="31"/>
        <v>360</v>
      </c>
      <c r="I267" s="15">
        <f t="shared" si="32"/>
        <v>54</v>
      </c>
      <c r="J267" s="15">
        <f t="shared" si="32"/>
        <v>648</v>
      </c>
    </row>
    <row r="268" spans="1:10" outlineLevel="1" x14ac:dyDescent="0.2">
      <c r="A268" s="12" t="s">
        <v>285</v>
      </c>
      <c r="B268" s="13"/>
      <c r="C268" s="14">
        <f t="shared" ref="C268:J268" si="34">SUBTOTAL(9,C258:C267)</f>
        <v>77</v>
      </c>
      <c r="D268" s="14">
        <f t="shared" si="34"/>
        <v>924</v>
      </c>
      <c r="E268" s="15">
        <f t="shared" si="34"/>
        <v>221</v>
      </c>
      <c r="F268" s="15">
        <f t="shared" si="34"/>
        <v>2652</v>
      </c>
      <c r="G268" s="15">
        <f t="shared" si="34"/>
        <v>404</v>
      </c>
      <c r="H268" s="15">
        <f t="shared" si="34"/>
        <v>4848</v>
      </c>
      <c r="I268" s="15">
        <f t="shared" si="34"/>
        <v>702</v>
      </c>
      <c r="J268" s="15">
        <f t="shared" si="34"/>
        <v>8424</v>
      </c>
    </row>
    <row r="269" spans="1:10" outlineLevel="2" x14ac:dyDescent="0.2">
      <c r="A269" s="12" t="s">
        <v>286</v>
      </c>
      <c r="B269" s="13" t="s">
        <v>287</v>
      </c>
      <c r="C269" s="14">
        <v>5</v>
      </c>
      <c r="D269" s="14">
        <f t="shared" si="29"/>
        <v>60</v>
      </c>
      <c r="E269" s="15">
        <v>13</v>
      </c>
      <c r="F269" s="15">
        <f t="shared" si="30"/>
        <v>156</v>
      </c>
      <c r="G269" s="15">
        <v>25</v>
      </c>
      <c r="H269" s="15">
        <f t="shared" si="31"/>
        <v>300</v>
      </c>
      <c r="I269" s="15">
        <f t="shared" si="32"/>
        <v>43</v>
      </c>
      <c r="J269" s="15">
        <f t="shared" si="32"/>
        <v>516</v>
      </c>
    </row>
    <row r="270" spans="1:10" outlineLevel="2" x14ac:dyDescent="0.2">
      <c r="A270" s="12" t="s">
        <v>286</v>
      </c>
      <c r="B270" s="13" t="s">
        <v>288</v>
      </c>
      <c r="C270" s="14">
        <v>19</v>
      </c>
      <c r="D270" s="14">
        <f t="shared" si="29"/>
        <v>228</v>
      </c>
      <c r="E270" s="15">
        <v>43</v>
      </c>
      <c r="F270" s="15">
        <f t="shared" si="30"/>
        <v>516</v>
      </c>
      <c r="G270" s="15">
        <v>60</v>
      </c>
      <c r="H270" s="15">
        <f t="shared" si="31"/>
        <v>720</v>
      </c>
      <c r="I270" s="15">
        <f t="shared" si="32"/>
        <v>122</v>
      </c>
      <c r="J270" s="15">
        <f t="shared" si="32"/>
        <v>1464</v>
      </c>
    </row>
    <row r="271" spans="1:10" outlineLevel="2" x14ac:dyDescent="0.2">
      <c r="A271" s="12" t="s">
        <v>286</v>
      </c>
      <c r="B271" s="13" t="s">
        <v>289</v>
      </c>
      <c r="C271" s="14">
        <v>5</v>
      </c>
      <c r="D271" s="14">
        <f t="shared" si="29"/>
        <v>60</v>
      </c>
      <c r="E271" s="15">
        <v>11</v>
      </c>
      <c r="F271" s="15">
        <f t="shared" si="30"/>
        <v>132</v>
      </c>
      <c r="G271" s="15">
        <v>15</v>
      </c>
      <c r="H271" s="15">
        <f t="shared" si="31"/>
        <v>180</v>
      </c>
      <c r="I271" s="15">
        <f t="shared" si="32"/>
        <v>31</v>
      </c>
      <c r="J271" s="15">
        <f t="shared" si="32"/>
        <v>372</v>
      </c>
    </row>
    <row r="272" spans="1:10" outlineLevel="2" x14ac:dyDescent="0.2">
      <c r="A272" s="12" t="s">
        <v>286</v>
      </c>
      <c r="B272" s="13" t="s">
        <v>290</v>
      </c>
      <c r="C272" s="14">
        <v>5</v>
      </c>
      <c r="D272" s="14">
        <f t="shared" si="29"/>
        <v>60</v>
      </c>
      <c r="E272" s="15">
        <v>10</v>
      </c>
      <c r="F272" s="15">
        <f t="shared" si="30"/>
        <v>120</v>
      </c>
      <c r="G272" s="15">
        <v>20</v>
      </c>
      <c r="H272" s="15">
        <f t="shared" si="31"/>
        <v>240</v>
      </c>
      <c r="I272" s="15">
        <f t="shared" si="32"/>
        <v>35</v>
      </c>
      <c r="J272" s="15">
        <f t="shared" si="32"/>
        <v>420</v>
      </c>
    </row>
    <row r="273" spans="1:10" outlineLevel="2" x14ac:dyDescent="0.2">
      <c r="A273" s="12" t="s">
        <v>286</v>
      </c>
      <c r="B273" s="13" t="s">
        <v>291</v>
      </c>
      <c r="C273" s="14">
        <v>7</v>
      </c>
      <c r="D273" s="14">
        <f t="shared" si="29"/>
        <v>84</v>
      </c>
      <c r="E273" s="15">
        <v>23</v>
      </c>
      <c r="F273" s="15">
        <f t="shared" si="30"/>
        <v>276</v>
      </c>
      <c r="G273" s="15">
        <v>30</v>
      </c>
      <c r="H273" s="15">
        <f t="shared" si="31"/>
        <v>360</v>
      </c>
      <c r="I273" s="15">
        <f t="shared" si="32"/>
        <v>60</v>
      </c>
      <c r="J273" s="15">
        <f t="shared" si="32"/>
        <v>720</v>
      </c>
    </row>
    <row r="274" spans="1:10" outlineLevel="2" x14ac:dyDescent="0.2">
      <c r="A274" s="12" t="s">
        <v>286</v>
      </c>
      <c r="B274" s="13" t="s">
        <v>292</v>
      </c>
      <c r="C274" s="14">
        <v>5</v>
      </c>
      <c r="D274" s="14">
        <f t="shared" si="29"/>
        <v>60</v>
      </c>
      <c r="E274" s="15">
        <v>10</v>
      </c>
      <c r="F274" s="15">
        <f t="shared" si="30"/>
        <v>120</v>
      </c>
      <c r="G274" s="15">
        <v>20</v>
      </c>
      <c r="H274" s="15">
        <f t="shared" si="31"/>
        <v>240</v>
      </c>
      <c r="I274" s="15">
        <f t="shared" si="32"/>
        <v>35</v>
      </c>
      <c r="J274" s="15">
        <f t="shared" si="32"/>
        <v>420</v>
      </c>
    </row>
    <row r="275" spans="1:10" outlineLevel="2" x14ac:dyDescent="0.2">
      <c r="A275" s="12" t="s">
        <v>286</v>
      </c>
      <c r="B275" s="13" t="s">
        <v>236</v>
      </c>
      <c r="C275" s="14">
        <v>1</v>
      </c>
      <c r="D275" s="14">
        <f t="shared" si="29"/>
        <v>12</v>
      </c>
      <c r="E275" s="15">
        <v>5</v>
      </c>
      <c r="F275" s="15">
        <f t="shared" si="30"/>
        <v>60</v>
      </c>
      <c r="G275" s="15">
        <v>6</v>
      </c>
      <c r="H275" s="15">
        <f t="shared" si="31"/>
        <v>72</v>
      </c>
      <c r="I275" s="15">
        <f t="shared" si="32"/>
        <v>12</v>
      </c>
      <c r="J275" s="15">
        <f t="shared" si="32"/>
        <v>144</v>
      </c>
    </row>
    <row r="276" spans="1:10" outlineLevel="2" x14ac:dyDescent="0.2">
      <c r="A276" s="12" t="s">
        <v>286</v>
      </c>
      <c r="B276" s="13" t="s">
        <v>293</v>
      </c>
      <c r="C276" s="14">
        <v>1</v>
      </c>
      <c r="D276" s="14">
        <f t="shared" si="29"/>
        <v>12</v>
      </c>
      <c r="E276" s="15">
        <v>7</v>
      </c>
      <c r="F276" s="15">
        <f t="shared" si="30"/>
        <v>84</v>
      </c>
      <c r="G276" s="15">
        <v>7</v>
      </c>
      <c r="H276" s="15">
        <f t="shared" si="31"/>
        <v>84</v>
      </c>
      <c r="I276" s="15">
        <f t="shared" si="32"/>
        <v>15</v>
      </c>
      <c r="J276" s="15">
        <f t="shared" si="32"/>
        <v>180</v>
      </c>
    </row>
    <row r="277" spans="1:10" outlineLevel="2" x14ac:dyDescent="0.2">
      <c r="A277" s="12" t="s">
        <v>286</v>
      </c>
      <c r="B277" s="13" t="s">
        <v>294</v>
      </c>
      <c r="C277" s="14">
        <v>1</v>
      </c>
      <c r="D277" s="14">
        <f t="shared" si="29"/>
        <v>12</v>
      </c>
      <c r="E277" s="15">
        <v>11</v>
      </c>
      <c r="F277" s="15">
        <f t="shared" si="30"/>
        <v>132</v>
      </c>
      <c r="G277" s="15">
        <v>10</v>
      </c>
      <c r="H277" s="15">
        <f t="shared" si="31"/>
        <v>120</v>
      </c>
      <c r="I277" s="15">
        <f t="shared" si="32"/>
        <v>22</v>
      </c>
      <c r="J277" s="15">
        <f t="shared" si="32"/>
        <v>264</v>
      </c>
    </row>
    <row r="278" spans="1:10" outlineLevel="2" x14ac:dyDescent="0.2">
      <c r="A278" s="12" t="s">
        <v>286</v>
      </c>
      <c r="B278" s="13" t="s">
        <v>295</v>
      </c>
      <c r="C278" s="14">
        <v>1</v>
      </c>
      <c r="D278" s="14">
        <f t="shared" si="29"/>
        <v>12</v>
      </c>
      <c r="E278" s="15">
        <v>2</v>
      </c>
      <c r="F278" s="15">
        <f t="shared" si="30"/>
        <v>24</v>
      </c>
      <c r="G278" s="15">
        <v>10</v>
      </c>
      <c r="H278" s="15">
        <f t="shared" si="31"/>
        <v>120</v>
      </c>
      <c r="I278" s="15">
        <f t="shared" si="32"/>
        <v>13</v>
      </c>
      <c r="J278" s="15">
        <f t="shared" si="32"/>
        <v>156</v>
      </c>
    </row>
    <row r="279" spans="1:10" outlineLevel="2" x14ac:dyDescent="0.2">
      <c r="A279" s="12" t="s">
        <v>286</v>
      </c>
      <c r="B279" s="13" t="s">
        <v>296</v>
      </c>
      <c r="C279" s="14">
        <v>5</v>
      </c>
      <c r="D279" s="14">
        <f t="shared" si="29"/>
        <v>60</v>
      </c>
      <c r="E279" s="15">
        <v>10</v>
      </c>
      <c r="F279" s="15">
        <f t="shared" si="30"/>
        <v>120</v>
      </c>
      <c r="G279" s="15">
        <v>10</v>
      </c>
      <c r="H279" s="15">
        <f t="shared" si="31"/>
        <v>120</v>
      </c>
      <c r="I279" s="15">
        <f t="shared" si="32"/>
        <v>25</v>
      </c>
      <c r="J279" s="15">
        <f t="shared" si="32"/>
        <v>300</v>
      </c>
    </row>
    <row r="280" spans="1:10" outlineLevel="2" x14ac:dyDescent="0.2">
      <c r="A280" s="12" t="s">
        <v>286</v>
      </c>
      <c r="B280" s="13" t="s">
        <v>297</v>
      </c>
      <c r="C280" s="14">
        <v>5</v>
      </c>
      <c r="D280" s="14">
        <f t="shared" si="29"/>
        <v>60</v>
      </c>
      <c r="E280" s="15">
        <v>30</v>
      </c>
      <c r="F280" s="15">
        <f t="shared" si="30"/>
        <v>360</v>
      </c>
      <c r="G280" s="15">
        <v>15</v>
      </c>
      <c r="H280" s="15">
        <f t="shared" si="31"/>
        <v>180</v>
      </c>
      <c r="I280" s="15">
        <f t="shared" si="32"/>
        <v>50</v>
      </c>
      <c r="J280" s="15">
        <f t="shared" si="32"/>
        <v>600</v>
      </c>
    </row>
    <row r="281" spans="1:10" outlineLevel="2" x14ac:dyDescent="0.2">
      <c r="A281" s="12" t="s">
        <v>286</v>
      </c>
      <c r="B281" s="13" t="s">
        <v>298</v>
      </c>
      <c r="C281" s="14">
        <v>5</v>
      </c>
      <c r="D281" s="14">
        <f t="shared" ref="D281:D331" si="35">+C281*12</f>
        <v>60</v>
      </c>
      <c r="E281" s="15">
        <v>30</v>
      </c>
      <c r="F281" s="15">
        <f t="shared" ref="F281:F331" si="36">+E281*12</f>
        <v>360</v>
      </c>
      <c r="G281" s="15">
        <v>15</v>
      </c>
      <c r="H281" s="15">
        <f t="shared" ref="H281:H331" si="37">+G281*12</f>
        <v>180</v>
      </c>
      <c r="I281" s="15">
        <f t="shared" si="32"/>
        <v>50</v>
      </c>
      <c r="J281" s="15">
        <f t="shared" si="32"/>
        <v>600</v>
      </c>
    </row>
    <row r="282" spans="1:10" outlineLevel="1" x14ac:dyDescent="0.2">
      <c r="A282" s="12" t="s">
        <v>299</v>
      </c>
      <c r="B282" s="13"/>
      <c r="C282" s="14">
        <f t="shared" ref="C282:J282" si="38">SUBTOTAL(9,C269:C281)</f>
        <v>65</v>
      </c>
      <c r="D282" s="14">
        <f t="shared" si="38"/>
        <v>780</v>
      </c>
      <c r="E282" s="15">
        <f t="shared" si="38"/>
        <v>205</v>
      </c>
      <c r="F282" s="15">
        <f t="shared" si="38"/>
        <v>2460</v>
      </c>
      <c r="G282" s="15">
        <f t="shared" si="38"/>
        <v>243</v>
      </c>
      <c r="H282" s="15">
        <f t="shared" si="38"/>
        <v>2916</v>
      </c>
      <c r="I282" s="15">
        <f t="shared" si="38"/>
        <v>513</v>
      </c>
      <c r="J282" s="15">
        <f t="shared" si="38"/>
        <v>6156</v>
      </c>
    </row>
    <row r="283" spans="1:10" outlineLevel="2" x14ac:dyDescent="0.2">
      <c r="A283" s="12" t="s">
        <v>74</v>
      </c>
      <c r="B283" s="13" t="s">
        <v>300</v>
      </c>
      <c r="C283" s="14">
        <v>13</v>
      </c>
      <c r="D283" s="14">
        <f t="shared" si="35"/>
        <v>156</v>
      </c>
      <c r="E283" s="15">
        <v>24</v>
      </c>
      <c r="F283" s="15">
        <f t="shared" si="36"/>
        <v>288</v>
      </c>
      <c r="G283" s="15">
        <v>5</v>
      </c>
      <c r="H283" s="15">
        <f t="shared" si="37"/>
        <v>60</v>
      </c>
      <c r="I283" s="15">
        <f t="shared" ref="I283:J331" si="39">+C283+E283+G283</f>
        <v>42</v>
      </c>
      <c r="J283" s="15">
        <f t="shared" si="39"/>
        <v>504</v>
      </c>
    </row>
    <row r="284" spans="1:10" outlineLevel="2" x14ac:dyDescent="0.2">
      <c r="A284" s="12" t="s">
        <v>74</v>
      </c>
      <c r="B284" s="13" t="s">
        <v>301</v>
      </c>
      <c r="C284" s="14">
        <v>6</v>
      </c>
      <c r="D284" s="14">
        <f t="shared" si="35"/>
        <v>72</v>
      </c>
      <c r="E284" s="15">
        <v>20</v>
      </c>
      <c r="F284" s="15">
        <f t="shared" si="36"/>
        <v>240</v>
      </c>
      <c r="G284" s="15">
        <v>20</v>
      </c>
      <c r="H284" s="15">
        <f t="shared" si="37"/>
        <v>240</v>
      </c>
      <c r="I284" s="15">
        <f t="shared" si="39"/>
        <v>46</v>
      </c>
      <c r="J284" s="15">
        <f t="shared" si="39"/>
        <v>552</v>
      </c>
    </row>
    <row r="285" spans="1:10" outlineLevel="2" x14ac:dyDescent="0.2">
      <c r="A285" s="12" t="s">
        <v>74</v>
      </c>
      <c r="B285" s="13" t="s">
        <v>302</v>
      </c>
      <c r="C285" s="14">
        <v>2</v>
      </c>
      <c r="D285" s="14">
        <f t="shared" si="35"/>
        <v>24</v>
      </c>
      <c r="E285" s="15">
        <v>8</v>
      </c>
      <c r="F285" s="15">
        <f t="shared" si="36"/>
        <v>96</v>
      </c>
      <c r="G285" s="15">
        <v>6</v>
      </c>
      <c r="H285" s="15">
        <f t="shared" si="37"/>
        <v>72</v>
      </c>
      <c r="I285" s="15">
        <f t="shared" si="39"/>
        <v>16</v>
      </c>
      <c r="J285" s="15">
        <f t="shared" si="39"/>
        <v>192</v>
      </c>
    </row>
    <row r="286" spans="1:10" outlineLevel="2" x14ac:dyDescent="0.2">
      <c r="A286" s="12" t="s">
        <v>74</v>
      </c>
      <c r="B286" s="13" t="s">
        <v>303</v>
      </c>
      <c r="C286" s="14">
        <v>11</v>
      </c>
      <c r="D286" s="14">
        <f t="shared" si="35"/>
        <v>132</v>
      </c>
      <c r="E286" s="15">
        <v>18</v>
      </c>
      <c r="F286" s="15">
        <f t="shared" si="36"/>
        <v>216</v>
      </c>
      <c r="G286" s="15">
        <v>8</v>
      </c>
      <c r="H286" s="15">
        <f t="shared" si="37"/>
        <v>96</v>
      </c>
      <c r="I286" s="15">
        <f t="shared" si="39"/>
        <v>37</v>
      </c>
      <c r="J286" s="15">
        <f t="shared" si="39"/>
        <v>444</v>
      </c>
    </row>
    <row r="287" spans="1:10" outlineLevel="2" x14ac:dyDescent="0.2">
      <c r="A287" s="12" t="s">
        <v>74</v>
      </c>
      <c r="B287" s="13" t="s">
        <v>304</v>
      </c>
      <c r="C287" s="14">
        <v>3</v>
      </c>
      <c r="D287" s="14">
        <f t="shared" si="35"/>
        <v>36</v>
      </c>
      <c r="E287" s="15">
        <v>15</v>
      </c>
      <c r="F287" s="15">
        <f t="shared" si="36"/>
        <v>180</v>
      </c>
      <c r="G287" s="15">
        <v>27</v>
      </c>
      <c r="H287" s="15">
        <f t="shared" si="37"/>
        <v>324</v>
      </c>
      <c r="I287" s="15">
        <f t="shared" si="39"/>
        <v>45</v>
      </c>
      <c r="J287" s="15">
        <f t="shared" si="39"/>
        <v>540</v>
      </c>
    </row>
    <row r="288" spans="1:10" outlineLevel="2" x14ac:dyDescent="0.2">
      <c r="A288" s="12" t="s">
        <v>74</v>
      </c>
      <c r="B288" s="13" t="s">
        <v>305</v>
      </c>
      <c r="C288" s="14">
        <v>15</v>
      </c>
      <c r="D288" s="14">
        <f t="shared" si="35"/>
        <v>180</v>
      </c>
      <c r="E288" s="15">
        <v>35</v>
      </c>
      <c r="F288" s="15">
        <f t="shared" si="36"/>
        <v>420</v>
      </c>
      <c r="G288" s="15">
        <v>34</v>
      </c>
      <c r="H288" s="15">
        <f t="shared" si="37"/>
        <v>408</v>
      </c>
      <c r="I288" s="15">
        <f t="shared" si="39"/>
        <v>84</v>
      </c>
      <c r="J288" s="15">
        <f t="shared" si="39"/>
        <v>1008</v>
      </c>
    </row>
    <row r="289" spans="1:10" outlineLevel="2" x14ac:dyDescent="0.2">
      <c r="A289" s="12" t="s">
        <v>74</v>
      </c>
      <c r="B289" s="13" t="s">
        <v>306</v>
      </c>
      <c r="C289" s="14">
        <v>5</v>
      </c>
      <c r="D289" s="14">
        <f t="shared" si="35"/>
        <v>60</v>
      </c>
      <c r="E289" s="15">
        <v>14</v>
      </c>
      <c r="F289" s="15">
        <f t="shared" si="36"/>
        <v>168</v>
      </c>
      <c r="G289" s="15">
        <v>24</v>
      </c>
      <c r="H289" s="15">
        <f t="shared" si="37"/>
        <v>288</v>
      </c>
      <c r="I289" s="15">
        <f t="shared" si="39"/>
        <v>43</v>
      </c>
      <c r="J289" s="15">
        <f t="shared" si="39"/>
        <v>516</v>
      </c>
    </row>
    <row r="290" spans="1:10" outlineLevel="2" x14ac:dyDescent="0.2">
      <c r="A290" s="12" t="s">
        <v>74</v>
      </c>
      <c r="B290" s="13" t="s">
        <v>307</v>
      </c>
      <c r="C290" s="14">
        <v>4</v>
      </c>
      <c r="D290" s="14">
        <f t="shared" si="35"/>
        <v>48</v>
      </c>
      <c r="E290" s="15">
        <v>14</v>
      </c>
      <c r="F290" s="15">
        <f t="shared" si="36"/>
        <v>168</v>
      </c>
      <c r="G290" s="15">
        <v>26</v>
      </c>
      <c r="H290" s="15">
        <f t="shared" si="37"/>
        <v>312</v>
      </c>
      <c r="I290" s="15">
        <f t="shared" si="39"/>
        <v>44</v>
      </c>
      <c r="J290" s="15">
        <f t="shared" si="39"/>
        <v>528</v>
      </c>
    </row>
    <row r="291" spans="1:10" outlineLevel="2" x14ac:dyDescent="0.2">
      <c r="A291" s="12" t="s">
        <v>74</v>
      </c>
      <c r="B291" s="13" t="s">
        <v>308</v>
      </c>
      <c r="C291" s="14">
        <v>6</v>
      </c>
      <c r="D291" s="14">
        <f t="shared" si="35"/>
        <v>72</v>
      </c>
      <c r="E291" s="15">
        <v>7</v>
      </c>
      <c r="F291" s="15">
        <f t="shared" si="36"/>
        <v>84</v>
      </c>
      <c r="G291" s="15">
        <v>8</v>
      </c>
      <c r="H291" s="15">
        <f t="shared" si="37"/>
        <v>96</v>
      </c>
      <c r="I291" s="15">
        <f t="shared" si="39"/>
        <v>21</v>
      </c>
      <c r="J291" s="15">
        <f t="shared" si="39"/>
        <v>252</v>
      </c>
    </row>
    <row r="292" spans="1:10" outlineLevel="2" x14ac:dyDescent="0.2">
      <c r="A292" s="12" t="s">
        <v>74</v>
      </c>
      <c r="B292" s="13" t="s">
        <v>309</v>
      </c>
      <c r="C292" s="14">
        <v>2</v>
      </c>
      <c r="D292" s="14">
        <f t="shared" si="35"/>
        <v>24</v>
      </c>
      <c r="E292" s="15">
        <v>26</v>
      </c>
      <c r="F292" s="15">
        <f t="shared" si="36"/>
        <v>312</v>
      </c>
      <c r="G292" s="15">
        <v>12</v>
      </c>
      <c r="H292" s="15">
        <f t="shared" si="37"/>
        <v>144</v>
      </c>
      <c r="I292" s="15">
        <f t="shared" si="39"/>
        <v>40</v>
      </c>
      <c r="J292" s="15">
        <f t="shared" si="39"/>
        <v>480</v>
      </c>
    </row>
    <row r="293" spans="1:10" outlineLevel="2" x14ac:dyDescent="0.2">
      <c r="A293" s="12" t="s">
        <v>74</v>
      </c>
      <c r="B293" s="13" t="s">
        <v>310</v>
      </c>
      <c r="C293" s="14">
        <v>1</v>
      </c>
      <c r="D293" s="14">
        <f t="shared" si="35"/>
        <v>12</v>
      </c>
      <c r="E293" s="15">
        <v>6</v>
      </c>
      <c r="F293" s="15">
        <f t="shared" si="36"/>
        <v>72</v>
      </c>
      <c r="G293" s="15">
        <v>0</v>
      </c>
      <c r="H293" s="15">
        <f t="shared" si="37"/>
        <v>0</v>
      </c>
      <c r="I293" s="15">
        <f t="shared" si="39"/>
        <v>7</v>
      </c>
      <c r="J293" s="15">
        <f t="shared" si="39"/>
        <v>84</v>
      </c>
    </row>
    <row r="294" spans="1:10" outlineLevel="1" x14ac:dyDescent="0.2">
      <c r="A294" s="12" t="s">
        <v>311</v>
      </c>
      <c r="B294" s="13"/>
      <c r="C294" s="14">
        <f t="shared" ref="C294:J294" si="40">SUBTOTAL(9,C283:C293)</f>
        <v>68</v>
      </c>
      <c r="D294" s="14">
        <f t="shared" si="40"/>
        <v>816</v>
      </c>
      <c r="E294" s="15">
        <f t="shared" si="40"/>
        <v>187</v>
      </c>
      <c r="F294" s="15">
        <f t="shared" si="40"/>
        <v>2244</v>
      </c>
      <c r="G294" s="15">
        <f t="shared" si="40"/>
        <v>170</v>
      </c>
      <c r="H294" s="15">
        <f t="shared" si="40"/>
        <v>2040</v>
      </c>
      <c r="I294" s="15">
        <f t="shared" si="40"/>
        <v>425</v>
      </c>
      <c r="J294" s="15">
        <f t="shared" si="40"/>
        <v>5100</v>
      </c>
    </row>
    <row r="295" spans="1:10" outlineLevel="2" x14ac:dyDescent="0.2">
      <c r="A295" s="12" t="s">
        <v>103</v>
      </c>
      <c r="B295" s="13" t="s">
        <v>312</v>
      </c>
      <c r="C295" s="14">
        <v>5</v>
      </c>
      <c r="D295" s="14">
        <f t="shared" si="35"/>
        <v>60</v>
      </c>
      <c r="E295" s="15">
        <v>10</v>
      </c>
      <c r="F295" s="15">
        <f t="shared" si="36"/>
        <v>120</v>
      </c>
      <c r="G295" s="15">
        <v>20</v>
      </c>
      <c r="H295" s="15">
        <f t="shared" si="37"/>
        <v>240</v>
      </c>
      <c r="I295" s="15">
        <f t="shared" si="39"/>
        <v>35</v>
      </c>
      <c r="J295" s="15">
        <f t="shared" si="39"/>
        <v>420</v>
      </c>
    </row>
    <row r="296" spans="1:10" outlineLevel="2" x14ac:dyDescent="0.2">
      <c r="A296" s="12" t="s">
        <v>103</v>
      </c>
      <c r="B296" s="13" t="s">
        <v>313</v>
      </c>
      <c r="C296" s="14">
        <v>5</v>
      </c>
      <c r="D296" s="14">
        <f t="shared" si="35"/>
        <v>60</v>
      </c>
      <c r="E296" s="15">
        <v>2</v>
      </c>
      <c r="F296" s="15">
        <f t="shared" si="36"/>
        <v>24</v>
      </c>
      <c r="G296" s="15">
        <v>10</v>
      </c>
      <c r="H296" s="15">
        <f t="shared" si="37"/>
        <v>120</v>
      </c>
      <c r="I296" s="15">
        <f t="shared" si="39"/>
        <v>17</v>
      </c>
      <c r="J296" s="15">
        <f t="shared" si="39"/>
        <v>204</v>
      </c>
    </row>
    <row r="297" spans="1:10" outlineLevel="2" x14ac:dyDescent="0.2">
      <c r="A297" s="12" t="s">
        <v>103</v>
      </c>
      <c r="B297" s="13" t="s">
        <v>314</v>
      </c>
      <c r="C297" s="14">
        <v>10</v>
      </c>
      <c r="D297" s="14">
        <f t="shared" si="35"/>
        <v>120</v>
      </c>
      <c r="E297" s="15">
        <v>20</v>
      </c>
      <c r="F297" s="15">
        <f t="shared" si="36"/>
        <v>240</v>
      </c>
      <c r="G297" s="15">
        <v>20</v>
      </c>
      <c r="H297" s="15">
        <f t="shared" si="37"/>
        <v>240</v>
      </c>
      <c r="I297" s="15">
        <f t="shared" si="39"/>
        <v>50</v>
      </c>
      <c r="J297" s="15">
        <f t="shared" si="39"/>
        <v>600</v>
      </c>
    </row>
    <row r="298" spans="1:10" outlineLevel="2" x14ac:dyDescent="0.2">
      <c r="A298" s="12" t="s">
        <v>103</v>
      </c>
      <c r="B298" s="13" t="s">
        <v>315</v>
      </c>
      <c r="C298" s="14">
        <v>5</v>
      </c>
      <c r="D298" s="14">
        <f t="shared" si="35"/>
        <v>60</v>
      </c>
      <c r="E298" s="15">
        <v>17</v>
      </c>
      <c r="F298" s="15">
        <f t="shared" si="36"/>
        <v>204</v>
      </c>
      <c r="G298" s="15">
        <v>20</v>
      </c>
      <c r="H298" s="15">
        <f t="shared" si="37"/>
        <v>240</v>
      </c>
      <c r="I298" s="15">
        <f t="shared" si="39"/>
        <v>42</v>
      </c>
      <c r="J298" s="15">
        <f t="shared" si="39"/>
        <v>504</v>
      </c>
    </row>
    <row r="299" spans="1:10" outlineLevel="2" x14ac:dyDescent="0.2">
      <c r="A299" s="12" t="s">
        <v>103</v>
      </c>
      <c r="B299" s="13" t="s">
        <v>316</v>
      </c>
      <c r="C299" s="14">
        <v>10</v>
      </c>
      <c r="D299" s="14">
        <f t="shared" si="35"/>
        <v>120</v>
      </c>
      <c r="E299" s="15">
        <v>25</v>
      </c>
      <c r="F299" s="15">
        <f t="shared" si="36"/>
        <v>300</v>
      </c>
      <c r="G299" s="15">
        <v>30</v>
      </c>
      <c r="H299" s="15">
        <f t="shared" si="37"/>
        <v>360</v>
      </c>
      <c r="I299" s="15">
        <f t="shared" si="39"/>
        <v>65</v>
      </c>
      <c r="J299" s="15">
        <f t="shared" si="39"/>
        <v>780</v>
      </c>
    </row>
    <row r="300" spans="1:10" outlineLevel="2" x14ac:dyDescent="0.2">
      <c r="A300" s="12" t="s">
        <v>103</v>
      </c>
      <c r="B300" s="13" t="s">
        <v>317</v>
      </c>
      <c r="C300" s="14">
        <v>10</v>
      </c>
      <c r="D300" s="14">
        <f t="shared" si="35"/>
        <v>120</v>
      </c>
      <c r="E300" s="15">
        <v>30</v>
      </c>
      <c r="F300" s="15">
        <f t="shared" si="36"/>
        <v>360</v>
      </c>
      <c r="G300" s="15">
        <v>30</v>
      </c>
      <c r="H300" s="15">
        <f t="shared" si="37"/>
        <v>360</v>
      </c>
      <c r="I300" s="15">
        <f t="shared" si="39"/>
        <v>70</v>
      </c>
      <c r="J300" s="15">
        <f t="shared" si="39"/>
        <v>840</v>
      </c>
    </row>
    <row r="301" spans="1:10" outlineLevel="2" x14ac:dyDescent="0.2">
      <c r="A301" s="12" t="s">
        <v>103</v>
      </c>
      <c r="B301" s="13" t="s">
        <v>318</v>
      </c>
      <c r="C301" s="14">
        <v>25</v>
      </c>
      <c r="D301" s="14">
        <f t="shared" si="35"/>
        <v>300</v>
      </c>
      <c r="E301" s="15">
        <v>50</v>
      </c>
      <c r="F301" s="15">
        <f t="shared" si="36"/>
        <v>600</v>
      </c>
      <c r="G301" s="15">
        <v>30</v>
      </c>
      <c r="H301" s="15">
        <f t="shared" si="37"/>
        <v>360</v>
      </c>
      <c r="I301" s="15">
        <f t="shared" si="39"/>
        <v>105</v>
      </c>
      <c r="J301" s="15">
        <f t="shared" si="39"/>
        <v>1260</v>
      </c>
    </row>
    <row r="302" spans="1:10" outlineLevel="2" x14ac:dyDescent="0.2">
      <c r="A302" s="12" t="s">
        <v>103</v>
      </c>
      <c r="B302" s="13" t="s">
        <v>319</v>
      </c>
      <c r="C302" s="14">
        <v>10</v>
      </c>
      <c r="D302" s="14">
        <f t="shared" si="35"/>
        <v>120</v>
      </c>
      <c r="E302" s="15">
        <v>20</v>
      </c>
      <c r="F302" s="15">
        <f t="shared" si="36"/>
        <v>240</v>
      </c>
      <c r="G302" s="15">
        <v>20</v>
      </c>
      <c r="H302" s="15">
        <f t="shared" si="37"/>
        <v>240</v>
      </c>
      <c r="I302" s="15">
        <f t="shared" si="39"/>
        <v>50</v>
      </c>
      <c r="J302" s="15">
        <f t="shared" si="39"/>
        <v>600</v>
      </c>
    </row>
    <row r="303" spans="1:10" outlineLevel="2" x14ac:dyDescent="0.2">
      <c r="A303" s="12" t="s">
        <v>103</v>
      </c>
      <c r="B303" s="13" t="s">
        <v>320</v>
      </c>
      <c r="C303" s="14">
        <v>16</v>
      </c>
      <c r="D303" s="14">
        <f t="shared" si="35"/>
        <v>192</v>
      </c>
      <c r="E303" s="15">
        <v>30</v>
      </c>
      <c r="F303" s="15">
        <f t="shared" si="36"/>
        <v>360</v>
      </c>
      <c r="G303" s="15">
        <v>20</v>
      </c>
      <c r="H303" s="15">
        <f t="shared" si="37"/>
        <v>240</v>
      </c>
      <c r="I303" s="15">
        <f t="shared" si="39"/>
        <v>66</v>
      </c>
      <c r="J303" s="15">
        <f t="shared" si="39"/>
        <v>792</v>
      </c>
    </row>
    <row r="304" spans="1:10" outlineLevel="2" x14ac:dyDescent="0.2">
      <c r="A304" s="12" t="s">
        <v>103</v>
      </c>
      <c r="B304" s="13" t="s">
        <v>321</v>
      </c>
      <c r="C304" s="14">
        <v>5</v>
      </c>
      <c r="D304" s="14">
        <f t="shared" si="35"/>
        <v>60</v>
      </c>
      <c r="E304" s="15">
        <v>23</v>
      </c>
      <c r="F304" s="15">
        <f t="shared" si="36"/>
        <v>276</v>
      </c>
      <c r="G304" s="15">
        <v>20</v>
      </c>
      <c r="H304" s="15">
        <f t="shared" si="37"/>
        <v>240</v>
      </c>
      <c r="I304" s="15">
        <f t="shared" si="39"/>
        <v>48</v>
      </c>
      <c r="J304" s="15">
        <f t="shared" si="39"/>
        <v>576</v>
      </c>
    </row>
    <row r="305" spans="1:10" outlineLevel="2" x14ac:dyDescent="0.2">
      <c r="A305" s="12" t="s">
        <v>103</v>
      </c>
      <c r="B305" s="13" t="s">
        <v>322</v>
      </c>
      <c r="C305" s="14">
        <v>5</v>
      </c>
      <c r="D305" s="14">
        <f t="shared" si="35"/>
        <v>60</v>
      </c>
      <c r="E305" s="15">
        <v>20</v>
      </c>
      <c r="F305" s="15">
        <f t="shared" si="36"/>
        <v>240</v>
      </c>
      <c r="G305" s="15">
        <v>20</v>
      </c>
      <c r="H305" s="15">
        <f t="shared" si="37"/>
        <v>240</v>
      </c>
      <c r="I305" s="15">
        <f t="shared" si="39"/>
        <v>45</v>
      </c>
      <c r="J305" s="15">
        <f t="shared" si="39"/>
        <v>540</v>
      </c>
    </row>
    <row r="306" spans="1:10" outlineLevel="2" x14ac:dyDescent="0.2">
      <c r="A306" s="12" t="s">
        <v>103</v>
      </c>
      <c r="B306" s="13" t="s">
        <v>323</v>
      </c>
      <c r="C306" s="14">
        <v>10</v>
      </c>
      <c r="D306" s="14">
        <f t="shared" si="35"/>
        <v>120</v>
      </c>
      <c r="E306" s="15">
        <v>23</v>
      </c>
      <c r="F306" s="15">
        <f t="shared" si="36"/>
        <v>276</v>
      </c>
      <c r="G306" s="15">
        <v>20</v>
      </c>
      <c r="H306" s="15">
        <f t="shared" si="37"/>
        <v>240</v>
      </c>
      <c r="I306" s="15">
        <f t="shared" si="39"/>
        <v>53</v>
      </c>
      <c r="J306" s="15">
        <f t="shared" si="39"/>
        <v>636</v>
      </c>
    </row>
    <row r="307" spans="1:10" outlineLevel="2" x14ac:dyDescent="0.2">
      <c r="A307" s="12" t="s">
        <v>103</v>
      </c>
      <c r="B307" s="13" t="s">
        <v>324</v>
      </c>
      <c r="C307" s="14">
        <v>22</v>
      </c>
      <c r="D307" s="14">
        <f t="shared" si="35"/>
        <v>264</v>
      </c>
      <c r="E307" s="15">
        <v>35</v>
      </c>
      <c r="F307" s="15">
        <f t="shared" si="36"/>
        <v>420</v>
      </c>
      <c r="G307" s="15">
        <v>30</v>
      </c>
      <c r="H307" s="15">
        <f t="shared" si="37"/>
        <v>360</v>
      </c>
      <c r="I307" s="15">
        <f t="shared" si="39"/>
        <v>87</v>
      </c>
      <c r="J307" s="15">
        <f t="shared" si="39"/>
        <v>1044</v>
      </c>
    </row>
    <row r="308" spans="1:10" outlineLevel="1" x14ac:dyDescent="0.2">
      <c r="A308" s="12" t="s">
        <v>325</v>
      </c>
      <c r="B308" s="13"/>
      <c r="C308" s="14">
        <f t="shared" ref="C308:J308" si="41">SUBTOTAL(9,C295:C307)</f>
        <v>138</v>
      </c>
      <c r="D308" s="14">
        <f t="shared" si="41"/>
        <v>1656</v>
      </c>
      <c r="E308" s="15">
        <f t="shared" si="41"/>
        <v>305</v>
      </c>
      <c r="F308" s="15">
        <f t="shared" si="41"/>
        <v>3660</v>
      </c>
      <c r="G308" s="15">
        <f t="shared" si="41"/>
        <v>290</v>
      </c>
      <c r="H308" s="15">
        <f t="shared" si="41"/>
        <v>3480</v>
      </c>
      <c r="I308" s="15">
        <f t="shared" si="41"/>
        <v>733</v>
      </c>
      <c r="J308" s="15">
        <f t="shared" si="41"/>
        <v>8796</v>
      </c>
    </row>
    <row r="309" spans="1:10" outlineLevel="2" x14ac:dyDescent="0.2">
      <c r="A309" s="12" t="s">
        <v>326</v>
      </c>
      <c r="B309" s="13" t="s">
        <v>327</v>
      </c>
      <c r="C309" s="14">
        <v>3</v>
      </c>
      <c r="D309" s="14">
        <f t="shared" si="35"/>
        <v>36</v>
      </c>
      <c r="E309" s="15">
        <v>15</v>
      </c>
      <c r="F309" s="15">
        <f t="shared" si="36"/>
        <v>180</v>
      </c>
      <c r="G309" s="15">
        <v>0</v>
      </c>
      <c r="H309" s="15">
        <f t="shared" si="37"/>
        <v>0</v>
      </c>
      <c r="I309" s="15">
        <f t="shared" si="39"/>
        <v>18</v>
      </c>
      <c r="J309" s="15">
        <f t="shared" si="39"/>
        <v>216</v>
      </c>
    </row>
    <row r="310" spans="1:10" outlineLevel="2" x14ac:dyDescent="0.2">
      <c r="A310" s="12" t="s">
        <v>326</v>
      </c>
      <c r="B310" s="13" t="s">
        <v>328</v>
      </c>
      <c r="C310" s="14">
        <v>3</v>
      </c>
      <c r="D310" s="14">
        <f t="shared" si="35"/>
        <v>36</v>
      </c>
      <c r="E310" s="15">
        <v>18</v>
      </c>
      <c r="F310" s="15">
        <f t="shared" si="36"/>
        <v>216</v>
      </c>
      <c r="G310" s="15">
        <v>0</v>
      </c>
      <c r="H310" s="15">
        <f t="shared" si="37"/>
        <v>0</v>
      </c>
      <c r="I310" s="15">
        <f t="shared" si="39"/>
        <v>21</v>
      </c>
      <c r="J310" s="15">
        <f t="shared" si="39"/>
        <v>252</v>
      </c>
    </row>
    <row r="311" spans="1:10" outlineLevel="2" x14ac:dyDescent="0.2">
      <c r="A311" s="12" t="s">
        <v>326</v>
      </c>
      <c r="B311" s="13" t="s">
        <v>329</v>
      </c>
      <c r="C311" s="14">
        <v>3</v>
      </c>
      <c r="D311" s="14">
        <f t="shared" si="35"/>
        <v>36</v>
      </c>
      <c r="E311" s="15">
        <v>18</v>
      </c>
      <c r="F311" s="15">
        <f t="shared" si="36"/>
        <v>216</v>
      </c>
      <c r="G311" s="15">
        <v>0</v>
      </c>
      <c r="H311" s="15">
        <f t="shared" si="37"/>
        <v>0</v>
      </c>
      <c r="I311" s="15">
        <f t="shared" si="39"/>
        <v>21</v>
      </c>
      <c r="J311" s="15">
        <f t="shared" si="39"/>
        <v>252</v>
      </c>
    </row>
    <row r="312" spans="1:10" outlineLevel="2" x14ac:dyDescent="0.2">
      <c r="A312" s="12" t="s">
        <v>326</v>
      </c>
      <c r="B312" s="13" t="s">
        <v>330</v>
      </c>
      <c r="C312" s="14">
        <v>3</v>
      </c>
      <c r="D312" s="14">
        <f t="shared" si="35"/>
        <v>36</v>
      </c>
      <c r="E312" s="15">
        <v>18</v>
      </c>
      <c r="F312" s="15">
        <f t="shared" si="36"/>
        <v>216</v>
      </c>
      <c r="G312" s="15">
        <v>0</v>
      </c>
      <c r="H312" s="15">
        <f t="shared" si="37"/>
        <v>0</v>
      </c>
      <c r="I312" s="15">
        <f t="shared" si="39"/>
        <v>21</v>
      </c>
      <c r="J312" s="15">
        <f t="shared" si="39"/>
        <v>252</v>
      </c>
    </row>
    <row r="313" spans="1:10" outlineLevel="2" x14ac:dyDescent="0.2">
      <c r="A313" s="12" t="s">
        <v>326</v>
      </c>
      <c r="B313" s="13" t="s">
        <v>331</v>
      </c>
      <c r="C313" s="14">
        <v>3</v>
      </c>
      <c r="D313" s="14">
        <f t="shared" si="35"/>
        <v>36</v>
      </c>
      <c r="E313" s="15">
        <v>18</v>
      </c>
      <c r="F313" s="15">
        <f t="shared" si="36"/>
        <v>216</v>
      </c>
      <c r="G313" s="15">
        <v>0</v>
      </c>
      <c r="H313" s="15">
        <f t="shared" si="37"/>
        <v>0</v>
      </c>
      <c r="I313" s="15">
        <f t="shared" si="39"/>
        <v>21</v>
      </c>
      <c r="J313" s="15">
        <f t="shared" si="39"/>
        <v>252</v>
      </c>
    </row>
    <row r="314" spans="1:10" outlineLevel="2" x14ac:dyDescent="0.2">
      <c r="A314" s="12" t="s">
        <v>326</v>
      </c>
      <c r="B314" s="13" t="s">
        <v>332</v>
      </c>
      <c r="C314" s="14">
        <v>3</v>
      </c>
      <c r="D314" s="14">
        <f t="shared" si="35"/>
        <v>36</v>
      </c>
      <c r="E314" s="15">
        <v>18</v>
      </c>
      <c r="F314" s="15">
        <f t="shared" si="36"/>
        <v>216</v>
      </c>
      <c r="G314" s="15">
        <v>12</v>
      </c>
      <c r="H314" s="15">
        <f t="shared" si="37"/>
        <v>144</v>
      </c>
      <c r="I314" s="15">
        <f t="shared" si="39"/>
        <v>33</v>
      </c>
      <c r="J314" s="15">
        <f t="shared" si="39"/>
        <v>396</v>
      </c>
    </row>
    <row r="315" spans="1:10" outlineLevel="2" x14ac:dyDescent="0.2">
      <c r="A315" s="12" t="s">
        <v>326</v>
      </c>
      <c r="B315" s="13" t="s">
        <v>333</v>
      </c>
      <c r="C315" s="14">
        <v>3</v>
      </c>
      <c r="D315" s="14">
        <f t="shared" si="35"/>
        <v>36</v>
      </c>
      <c r="E315" s="15">
        <v>18</v>
      </c>
      <c r="F315" s="15">
        <f t="shared" si="36"/>
        <v>216</v>
      </c>
      <c r="G315" s="15">
        <v>0</v>
      </c>
      <c r="H315" s="15">
        <f t="shared" si="37"/>
        <v>0</v>
      </c>
      <c r="I315" s="15">
        <f t="shared" si="39"/>
        <v>21</v>
      </c>
      <c r="J315" s="15">
        <f t="shared" si="39"/>
        <v>252</v>
      </c>
    </row>
    <row r="316" spans="1:10" outlineLevel="2" x14ac:dyDescent="0.2">
      <c r="A316" s="12" t="s">
        <v>326</v>
      </c>
      <c r="B316" s="13" t="s">
        <v>334</v>
      </c>
      <c r="C316" s="14">
        <v>4</v>
      </c>
      <c r="D316" s="14">
        <f t="shared" si="35"/>
        <v>48</v>
      </c>
      <c r="E316" s="15">
        <v>30</v>
      </c>
      <c r="F316" s="15">
        <f t="shared" si="36"/>
        <v>360</v>
      </c>
      <c r="G316" s="15">
        <v>12</v>
      </c>
      <c r="H316" s="15">
        <f t="shared" si="37"/>
        <v>144</v>
      </c>
      <c r="I316" s="15">
        <f t="shared" si="39"/>
        <v>46</v>
      </c>
      <c r="J316" s="15">
        <f t="shared" si="39"/>
        <v>552</v>
      </c>
    </row>
    <row r="317" spans="1:10" outlineLevel="2" x14ac:dyDescent="0.2">
      <c r="A317" s="12" t="s">
        <v>326</v>
      </c>
      <c r="B317" s="13" t="s">
        <v>335</v>
      </c>
      <c r="C317" s="14">
        <v>3</v>
      </c>
      <c r="D317" s="14">
        <f t="shared" si="35"/>
        <v>36</v>
      </c>
      <c r="E317" s="15">
        <v>12</v>
      </c>
      <c r="F317" s="15">
        <f t="shared" si="36"/>
        <v>144</v>
      </c>
      <c r="G317" s="15">
        <v>0</v>
      </c>
      <c r="H317" s="15">
        <f t="shared" si="37"/>
        <v>0</v>
      </c>
      <c r="I317" s="15">
        <f t="shared" si="39"/>
        <v>15</v>
      </c>
      <c r="J317" s="15">
        <f t="shared" si="39"/>
        <v>180</v>
      </c>
    </row>
    <row r="318" spans="1:10" outlineLevel="2" x14ac:dyDescent="0.2">
      <c r="A318" s="12" t="s">
        <v>326</v>
      </c>
      <c r="B318" s="13" t="s">
        <v>336</v>
      </c>
      <c r="C318" s="14">
        <v>3</v>
      </c>
      <c r="D318" s="14">
        <f t="shared" si="35"/>
        <v>36</v>
      </c>
      <c r="E318" s="15">
        <v>20</v>
      </c>
      <c r="F318" s="15">
        <f t="shared" si="36"/>
        <v>240</v>
      </c>
      <c r="G318" s="15">
        <v>26</v>
      </c>
      <c r="H318" s="15">
        <f t="shared" si="37"/>
        <v>312</v>
      </c>
      <c r="I318" s="15">
        <f t="shared" si="39"/>
        <v>49</v>
      </c>
      <c r="J318" s="15">
        <f t="shared" si="39"/>
        <v>588</v>
      </c>
    </row>
    <row r="319" spans="1:10" outlineLevel="2" x14ac:dyDescent="0.2">
      <c r="A319" s="12" t="s">
        <v>326</v>
      </c>
      <c r="B319" s="13" t="s">
        <v>337</v>
      </c>
      <c r="C319" s="14">
        <v>3</v>
      </c>
      <c r="D319" s="14">
        <f t="shared" si="35"/>
        <v>36</v>
      </c>
      <c r="E319" s="15">
        <v>20</v>
      </c>
      <c r="F319" s="15">
        <f t="shared" si="36"/>
        <v>240</v>
      </c>
      <c r="G319" s="15">
        <v>15</v>
      </c>
      <c r="H319" s="15">
        <f t="shared" si="37"/>
        <v>180</v>
      </c>
      <c r="I319" s="15">
        <f t="shared" si="39"/>
        <v>38</v>
      </c>
      <c r="J319" s="15">
        <f t="shared" si="39"/>
        <v>456</v>
      </c>
    </row>
    <row r="320" spans="1:10" outlineLevel="2" x14ac:dyDescent="0.2">
      <c r="A320" s="12" t="s">
        <v>326</v>
      </c>
      <c r="B320" s="13" t="s">
        <v>338</v>
      </c>
      <c r="C320" s="14">
        <v>4</v>
      </c>
      <c r="D320" s="14">
        <f t="shared" si="35"/>
        <v>48</v>
      </c>
      <c r="E320" s="15">
        <v>15</v>
      </c>
      <c r="F320" s="15">
        <f t="shared" si="36"/>
        <v>180</v>
      </c>
      <c r="G320" s="15">
        <v>0</v>
      </c>
      <c r="H320" s="15">
        <f t="shared" si="37"/>
        <v>0</v>
      </c>
      <c r="I320" s="15">
        <f t="shared" si="39"/>
        <v>19</v>
      </c>
      <c r="J320" s="15">
        <f t="shared" si="39"/>
        <v>228</v>
      </c>
    </row>
    <row r="321" spans="1:10" outlineLevel="2" x14ac:dyDescent="0.2">
      <c r="A321" s="12" t="s">
        <v>326</v>
      </c>
      <c r="B321" s="13" t="s">
        <v>339</v>
      </c>
      <c r="C321" s="14">
        <v>2</v>
      </c>
      <c r="D321" s="14">
        <f t="shared" si="35"/>
        <v>24</v>
      </c>
      <c r="E321" s="15">
        <v>10</v>
      </c>
      <c r="F321" s="15">
        <f t="shared" si="36"/>
        <v>120</v>
      </c>
      <c r="G321" s="15">
        <v>0</v>
      </c>
      <c r="H321" s="15">
        <f t="shared" si="37"/>
        <v>0</v>
      </c>
      <c r="I321" s="15">
        <f t="shared" si="39"/>
        <v>12</v>
      </c>
      <c r="J321" s="15">
        <f t="shared" si="39"/>
        <v>144</v>
      </c>
    </row>
    <row r="322" spans="1:10" outlineLevel="2" x14ac:dyDescent="0.2">
      <c r="A322" s="12" t="s">
        <v>326</v>
      </c>
      <c r="B322" s="13" t="s">
        <v>340</v>
      </c>
      <c r="C322" s="14">
        <v>2</v>
      </c>
      <c r="D322" s="14">
        <f t="shared" si="35"/>
        <v>24</v>
      </c>
      <c r="E322" s="15">
        <v>12</v>
      </c>
      <c r="F322" s="15">
        <f t="shared" si="36"/>
        <v>144</v>
      </c>
      <c r="G322" s="15">
        <v>10</v>
      </c>
      <c r="H322" s="15">
        <f t="shared" si="37"/>
        <v>120</v>
      </c>
      <c r="I322" s="15">
        <f t="shared" si="39"/>
        <v>24</v>
      </c>
      <c r="J322" s="15">
        <f t="shared" si="39"/>
        <v>288</v>
      </c>
    </row>
    <row r="323" spans="1:10" outlineLevel="2" x14ac:dyDescent="0.2">
      <c r="A323" s="12" t="s">
        <v>326</v>
      </c>
      <c r="B323" s="13" t="s">
        <v>341</v>
      </c>
      <c r="C323" s="14">
        <v>1</v>
      </c>
      <c r="D323" s="14">
        <f t="shared" si="35"/>
        <v>12</v>
      </c>
      <c r="E323" s="15">
        <v>5</v>
      </c>
      <c r="F323" s="15">
        <f t="shared" si="36"/>
        <v>60</v>
      </c>
      <c r="G323" s="15">
        <v>0</v>
      </c>
      <c r="H323" s="15">
        <f t="shared" si="37"/>
        <v>0</v>
      </c>
      <c r="I323" s="15">
        <f t="shared" si="39"/>
        <v>6</v>
      </c>
      <c r="J323" s="15">
        <f t="shared" si="39"/>
        <v>72</v>
      </c>
    </row>
    <row r="324" spans="1:10" outlineLevel="2" x14ac:dyDescent="0.2">
      <c r="A324" s="12" t="s">
        <v>326</v>
      </c>
      <c r="B324" s="13" t="s">
        <v>342</v>
      </c>
      <c r="C324" s="14">
        <v>1</v>
      </c>
      <c r="D324" s="14">
        <f t="shared" si="35"/>
        <v>12</v>
      </c>
      <c r="E324" s="15">
        <v>15</v>
      </c>
      <c r="F324" s="15">
        <f t="shared" si="36"/>
        <v>180</v>
      </c>
      <c r="G324" s="15">
        <v>0</v>
      </c>
      <c r="H324" s="15">
        <f t="shared" si="37"/>
        <v>0</v>
      </c>
      <c r="I324" s="15">
        <f t="shared" si="39"/>
        <v>16</v>
      </c>
      <c r="J324" s="15">
        <f t="shared" si="39"/>
        <v>192</v>
      </c>
    </row>
    <row r="325" spans="1:10" outlineLevel="1" x14ac:dyDescent="0.2">
      <c r="A325" s="12" t="s">
        <v>343</v>
      </c>
      <c r="B325" s="13"/>
      <c r="C325" s="14">
        <f t="shared" ref="C325:J325" si="42">SUBTOTAL(9,C309:C324)</f>
        <v>44</v>
      </c>
      <c r="D325" s="14">
        <f t="shared" si="42"/>
        <v>528</v>
      </c>
      <c r="E325" s="15">
        <f t="shared" si="42"/>
        <v>262</v>
      </c>
      <c r="F325" s="15">
        <f t="shared" si="42"/>
        <v>3144</v>
      </c>
      <c r="G325" s="15">
        <f t="shared" si="42"/>
        <v>75</v>
      </c>
      <c r="H325" s="15">
        <f t="shared" si="42"/>
        <v>900</v>
      </c>
      <c r="I325" s="15">
        <f t="shared" si="42"/>
        <v>381</v>
      </c>
      <c r="J325" s="15">
        <f t="shared" si="42"/>
        <v>4572</v>
      </c>
    </row>
    <row r="326" spans="1:10" outlineLevel="2" x14ac:dyDescent="0.2">
      <c r="A326" s="12" t="s">
        <v>344</v>
      </c>
      <c r="B326" s="13" t="s">
        <v>345</v>
      </c>
      <c r="C326" s="14">
        <v>51</v>
      </c>
      <c r="D326" s="14">
        <f t="shared" si="35"/>
        <v>612</v>
      </c>
      <c r="E326" s="15">
        <v>60</v>
      </c>
      <c r="F326" s="15">
        <f t="shared" si="36"/>
        <v>720</v>
      </c>
      <c r="G326" s="15">
        <v>120</v>
      </c>
      <c r="H326" s="15">
        <f t="shared" si="37"/>
        <v>1440</v>
      </c>
      <c r="I326" s="15">
        <f t="shared" si="39"/>
        <v>231</v>
      </c>
      <c r="J326" s="15">
        <f t="shared" si="39"/>
        <v>2772</v>
      </c>
    </row>
    <row r="327" spans="1:10" outlineLevel="1" x14ac:dyDescent="0.2">
      <c r="A327" s="12" t="s">
        <v>346</v>
      </c>
      <c r="B327" s="13"/>
      <c r="C327" s="14">
        <f t="shared" ref="C327:J327" si="43">SUBTOTAL(9,C326:C326)</f>
        <v>51</v>
      </c>
      <c r="D327" s="14">
        <f t="shared" si="43"/>
        <v>612</v>
      </c>
      <c r="E327" s="15">
        <f t="shared" si="43"/>
        <v>60</v>
      </c>
      <c r="F327" s="15">
        <f t="shared" si="43"/>
        <v>720</v>
      </c>
      <c r="G327" s="15">
        <f t="shared" si="43"/>
        <v>120</v>
      </c>
      <c r="H327" s="15">
        <f t="shared" si="43"/>
        <v>1440</v>
      </c>
      <c r="I327" s="15">
        <f t="shared" si="43"/>
        <v>231</v>
      </c>
      <c r="J327" s="15">
        <f t="shared" si="43"/>
        <v>2772</v>
      </c>
    </row>
    <row r="328" spans="1:10" outlineLevel="2" x14ac:dyDescent="0.2">
      <c r="A328" s="12" t="s">
        <v>347</v>
      </c>
      <c r="B328" s="13" t="s">
        <v>348</v>
      </c>
      <c r="C328" s="14">
        <v>20</v>
      </c>
      <c r="D328" s="14">
        <f t="shared" si="35"/>
        <v>240</v>
      </c>
      <c r="E328" s="15">
        <v>45</v>
      </c>
      <c r="F328" s="15">
        <f t="shared" si="36"/>
        <v>540</v>
      </c>
      <c r="G328" s="15">
        <v>103</v>
      </c>
      <c r="H328" s="15">
        <f t="shared" si="37"/>
        <v>1236</v>
      </c>
      <c r="I328" s="15">
        <f t="shared" si="39"/>
        <v>168</v>
      </c>
      <c r="J328" s="15">
        <f t="shared" si="39"/>
        <v>2016</v>
      </c>
    </row>
    <row r="329" spans="1:10" outlineLevel="2" x14ac:dyDescent="0.2">
      <c r="A329" s="12" t="s">
        <v>347</v>
      </c>
      <c r="B329" s="13" t="s">
        <v>349</v>
      </c>
      <c r="C329" s="14">
        <v>8</v>
      </c>
      <c r="D329" s="14">
        <f t="shared" si="35"/>
        <v>96</v>
      </c>
      <c r="E329" s="15">
        <v>25</v>
      </c>
      <c r="F329" s="15">
        <f t="shared" si="36"/>
        <v>300</v>
      </c>
      <c r="G329" s="15">
        <v>20</v>
      </c>
      <c r="H329" s="15">
        <f t="shared" si="37"/>
        <v>240</v>
      </c>
      <c r="I329" s="15">
        <f t="shared" si="39"/>
        <v>53</v>
      </c>
      <c r="J329" s="15">
        <f t="shared" si="39"/>
        <v>636</v>
      </c>
    </row>
    <row r="330" spans="1:10" outlineLevel="2" x14ac:dyDescent="0.2">
      <c r="A330" s="12" t="s">
        <v>347</v>
      </c>
      <c r="B330" s="13" t="s">
        <v>350</v>
      </c>
      <c r="C330" s="14">
        <v>12</v>
      </c>
      <c r="D330" s="14">
        <f t="shared" si="35"/>
        <v>144</v>
      </c>
      <c r="E330" s="15">
        <v>45</v>
      </c>
      <c r="F330" s="15">
        <f t="shared" si="36"/>
        <v>540</v>
      </c>
      <c r="G330" s="15">
        <v>32</v>
      </c>
      <c r="H330" s="15">
        <f t="shared" si="37"/>
        <v>384</v>
      </c>
      <c r="I330" s="15">
        <f t="shared" si="39"/>
        <v>89</v>
      </c>
      <c r="J330" s="15">
        <f t="shared" si="39"/>
        <v>1068</v>
      </c>
    </row>
    <row r="331" spans="1:10" outlineLevel="2" x14ac:dyDescent="0.2">
      <c r="A331" s="12" t="s">
        <v>347</v>
      </c>
      <c r="B331" s="13" t="s">
        <v>351</v>
      </c>
      <c r="C331" s="14">
        <v>7</v>
      </c>
      <c r="D331" s="14">
        <f t="shared" si="35"/>
        <v>84</v>
      </c>
      <c r="E331" s="15">
        <v>11</v>
      </c>
      <c r="F331" s="15">
        <f t="shared" si="36"/>
        <v>132</v>
      </c>
      <c r="G331" s="15">
        <v>6</v>
      </c>
      <c r="H331" s="15">
        <f t="shared" si="37"/>
        <v>72</v>
      </c>
      <c r="I331" s="15">
        <f t="shared" si="39"/>
        <v>24</v>
      </c>
      <c r="J331" s="15">
        <f t="shared" si="39"/>
        <v>288</v>
      </c>
    </row>
    <row r="332" spans="1:10" outlineLevel="1" x14ac:dyDescent="0.2">
      <c r="A332" s="29" t="s">
        <v>352</v>
      </c>
      <c r="B332" s="13"/>
      <c r="C332" s="15">
        <f t="shared" ref="C332:J332" si="44">SUBTOTAL(9,C328:C331)</f>
        <v>47</v>
      </c>
      <c r="D332" s="15">
        <f t="shared" si="44"/>
        <v>564</v>
      </c>
      <c r="E332" s="15">
        <f t="shared" si="44"/>
        <v>126</v>
      </c>
      <c r="F332" s="15">
        <f t="shared" si="44"/>
        <v>1512</v>
      </c>
      <c r="G332" s="15">
        <f t="shared" si="44"/>
        <v>161</v>
      </c>
      <c r="H332" s="15">
        <f t="shared" si="44"/>
        <v>1932</v>
      </c>
      <c r="I332" s="15">
        <f t="shared" si="44"/>
        <v>334</v>
      </c>
      <c r="J332" s="15">
        <f t="shared" si="44"/>
        <v>4008</v>
      </c>
    </row>
    <row r="333" spans="1:10" x14ac:dyDescent="0.2">
      <c r="A333" s="29" t="s">
        <v>353</v>
      </c>
      <c r="B333" s="30"/>
      <c r="C333" s="31">
        <f>SUBTOTAL(9,C6:C332)</f>
        <v>2276</v>
      </c>
      <c r="D333" s="31">
        <f t="shared" ref="D333:J333" si="45">SUBTOTAL(9,D6:D332)</f>
        <v>27312</v>
      </c>
      <c r="E333" s="31">
        <f t="shared" si="45"/>
        <v>11928</v>
      </c>
      <c r="F333" s="31">
        <f t="shared" si="45"/>
        <v>143136</v>
      </c>
      <c r="G333" s="31">
        <f t="shared" si="45"/>
        <v>10120</v>
      </c>
      <c r="H333" s="31">
        <f t="shared" si="45"/>
        <v>121440</v>
      </c>
      <c r="I333" s="31">
        <f t="shared" si="45"/>
        <v>24324</v>
      </c>
      <c r="J333" s="31">
        <f t="shared" si="45"/>
        <v>291888</v>
      </c>
    </row>
  </sheetData>
  <autoFilter ref="A5:J332"/>
  <mergeCells count="5">
    <mergeCell ref="A1:H2"/>
    <mergeCell ref="C4:D4"/>
    <mergeCell ref="E4:F4"/>
    <mergeCell ref="G4:H4"/>
    <mergeCell ref="I4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5" sqref="H5:K5"/>
    </sheetView>
  </sheetViews>
  <sheetFormatPr baseColWidth="10" defaultRowHeight="15" outlineLevelRow="2" x14ac:dyDescent="0.25"/>
  <cols>
    <col min="1" max="1" width="15.140625" style="48" customWidth="1"/>
    <col min="2" max="2" width="19.5703125" style="49" customWidth="1"/>
    <col min="3" max="3" width="31.85546875" customWidth="1"/>
    <col min="4" max="6" width="11.140625" customWidth="1"/>
    <col min="8" max="11" width="11.42578125" customWidth="1"/>
  </cols>
  <sheetData>
    <row r="1" spans="1:11" ht="15" customHeight="1" x14ac:dyDescent="0.25">
      <c r="A1" s="32" t="s">
        <v>354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4" spans="1:11" ht="38.25" x14ac:dyDescent="0.25">
      <c r="A4" s="33" t="s">
        <v>5</v>
      </c>
      <c r="B4" s="33" t="s">
        <v>6</v>
      </c>
      <c r="C4" s="33" t="s">
        <v>355</v>
      </c>
      <c r="D4" s="10" t="s">
        <v>356</v>
      </c>
      <c r="E4" s="10" t="s">
        <v>357</v>
      </c>
      <c r="F4" s="10" t="s">
        <v>358</v>
      </c>
      <c r="G4" s="10" t="s">
        <v>4</v>
      </c>
      <c r="H4" s="10" t="s">
        <v>356</v>
      </c>
      <c r="I4" s="10" t="s">
        <v>357</v>
      </c>
      <c r="J4" s="10" t="s">
        <v>358</v>
      </c>
      <c r="K4" s="10" t="s">
        <v>4</v>
      </c>
    </row>
    <row r="5" spans="1:11" ht="15" customHeight="1" outlineLevel="1" x14ac:dyDescent="0.25">
      <c r="A5" s="34"/>
      <c r="B5" s="34"/>
      <c r="C5" s="34"/>
      <c r="D5" s="35" t="s">
        <v>359</v>
      </c>
      <c r="E5" s="36"/>
      <c r="F5" s="36"/>
      <c r="G5" s="36"/>
      <c r="H5" s="37" t="s">
        <v>360</v>
      </c>
      <c r="I5" s="37"/>
      <c r="J5" s="37"/>
      <c r="K5" s="37"/>
    </row>
    <row r="6" spans="1:11" outlineLevel="2" x14ac:dyDescent="0.25">
      <c r="A6" s="38" t="s">
        <v>96</v>
      </c>
      <c r="B6" s="39" t="s">
        <v>361</v>
      </c>
      <c r="C6" s="40" t="s">
        <v>362</v>
      </c>
      <c r="D6" s="41">
        <v>7</v>
      </c>
      <c r="E6" s="41">
        <v>5</v>
      </c>
      <c r="F6" s="41">
        <v>48</v>
      </c>
      <c r="G6" s="41">
        <f t="shared" ref="G6:G33" si="0">SUM(D6:F6)</f>
        <v>60</v>
      </c>
      <c r="H6" s="42">
        <v>84</v>
      </c>
      <c r="I6" s="42">
        <v>60</v>
      </c>
      <c r="J6" s="42">
        <v>576</v>
      </c>
      <c r="K6" s="41">
        <f t="shared" ref="K6:K33" si="1">SUM(H6:J6)</f>
        <v>720</v>
      </c>
    </row>
    <row r="7" spans="1:11" outlineLevel="1" x14ac:dyDescent="0.25">
      <c r="A7" s="38" t="s">
        <v>363</v>
      </c>
      <c r="B7" s="39"/>
      <c r="C7" s="40"/>
      <c r="D7" s="41">
        <f t="shared" ref="D7:K7" si="2">SUBTOTAL(9,D6:D6)</f>
        <v>7</v>
      </c>
      <c r="E7" s="41">
        <f t="shared" si="2"/>
        <v>5</v>
      </c>
      <c r="F7" s="41">
        <f t="shared" si="2"/>
        <v>48</v>
      </c>
      <c r="G7" s="41">
        <f t="shared" si="2"/>
        <v>60</v>
      </c>
      <c r="H7" s="42">
        <f t="shared" si="2"/>
        <v>84</v>
      </c>
      <c r="I7" s="42">
        <f t="shared" si="2"/>
        <v>60</v>
      </c>
      <c r="J7" s="42">
        <f t="shared" si="2"/>
        <v>576</v>
      </c>
      <c r="K7" s="41">
        <f t="shared" si="2"/>
        <v>720</v>
      </c>
    </row>
    <row r="8" spans="1:11" outlineLevel="2" x14ac:dyDescent="0.25">
      <c r="A8" s="38" t="s">
        <v>107</v>
      </c>
      <c r="B8" s="43" t="s">
        <v>364</v>
      </c>
      <c r="C8" s="40" t="s">
        <v>365</v>
      </c>
      <c r="D8" s="41">
        <v>7</v>
      </c>
      <c r="E8" s="41">
        <v>5</v>
      </c>
      <c r="F8" s="41">
        <v>48</v>
      </c>
      <c r="G8" s="41">
        <f t="shared" si="0"/>
        <v>60</v>
      </c>
      <c r="H8" s="42">
        <v>84</v>
      </c>
      <c r="I8" s="42">
        <v>60</v>
      </c>
      <c r="J8" s="42">
        <v>576</v>
      </c>
      <c r="K8" s="41">
        <f t="shared" si="1"/>
        <v>720</v>
      </c>
    </row>
    <row r="9" spans="1:11" ht="25.5" outlineLevel="2" x14ac:dyDescent="0.25">
      <c r="A9" s="38" t="s">
        <v>107</v>
      </c>
      <c r="B9" s="43" t="s">
        <v>366</v>
      </c>
      <c r="C9" s="40" t="s">
        <v>367</v>
      </c>
      <c r="D9" s="41">
        <v>7</v>
      </c>
      <c r="E9" s="41">
        <v>5</v>
      </c>
      <c r="F9" s="41">
        <v>48</v>
      </c>
      <c r="G9" s="41">
        <f t="shared" si="0"/>
        <v>60</v>
      </c>
      <c r="H9" s="42">
        <v>84</v>
      </c>
      <c r="I9" s="42">
        <v>60</v>
      </c>
      <c r="J9" s="42">
        <v>576</v>
      </c>
      <c r="K9" s="41">
        <f t="shared" si="1"/>
        <v>720</v>
      </c>
    </row>
    <row r="10" spans="1:11" outlineLevel="1" x14ac:dyDescent="0.25">
      <c r="A10" s="38" t="s">
        <v>114</v>
      </c>
      <c r="B10" s="43"/>
      <c r="C10" s="40"/>
      <c r="D10" s="41">
        <f t="shared" ref="D10:K10" si="3">SUBTOTAL(9,D8:D9)</f>
        <v>14</v>
      </c>
      <c r="E10" s="41">
        <f t="shared" si="3"/>
        <v>10</v>
      </c>
      <c r="F10" s="41">
        <f t="shared" si="3"/>
        <v>96</v>
      </c>
      <c r="G10" s="41">
        <f t="shared" si="3"/>
        <v>120</v>
      </c>
      <c r="H10" s="42">
        <f t="shared" si="3"/>
        <v>168</v>
      </c>
      <c r="I10" s="42">
        <f t="shared" si="3"/>
        <v>120</v>
      </c>
      <c r="J10" s="42">
        <f t="shared" si="3"/>
        <v>1152</v>
      </c>
      <c r="K10" s="41">
        <f t="shared" si="3"/>
        <v>1440</v>
      </c>
    </row>
    <row r="11" spans="1:11" outlineLevel="2" x14ac:dyDescent="0.25">
      <c r="A11" s="38" t="s">
        <v>115</v>
      </c>
      <c r="B11" s="43" t="s">
        <v>368</v>
      </c>
      <c r="C11" s="40" t="s">
        <v>369</v>
      </c>
      <c r="D11" s="41">
        <v>7</v>
      </c>
      <c r="E11" s="41">
        <v>5</v>
      </c>
      <c r="F11" s="41">
        <v>48</v>
      </c>
      <c r="G11" s="41">
        <f t="shared" si="0"/>
        <v>60</v>
      </c>
      <c r="H11" s="42">
        <v>84</v>
      </c>
      <c r="I11" s="42">
        <v>60</v>
      </c>
      <c r="J11" s="42">
        <v>576</v>
      </c>
      <c r="K11" s="41">
        <f t="shared" si="1"/>
        <v>720</v>
      </c>
    </row>
    <row r="12" spans="1:11" outlineLevel="2" x14ac:dyDescent="0.25">
      <c r="A12" s="38" t="s">
        <v>115</v>
      </c>
      <c r="B12" s="43" t="s">
        <v>370</v>
      </c>
      <c r="C12" s="40" t="s">
        <v>371</v>
      </c>
      <c r="D12" s="41">
        <v>7</v>
      </c>
      <c r="E12" s="41">
        <v>5</v>
      </c>
      <c r="F12" s="41">
        <v>48</v>
      </c>
      <c r="G12" s="41">
        <f t="shared" si="0"/>
        <v>60</v>
      </c>
      <c r="H12" s="42">
        <v>84</v>
      </c>
      <c r="I12" s="42">
        <v>60</v>
      </c>
      <c r="J12" s="42">
        <v>576</v>
      </c>
      <c r="K12" s="41">
        <f t="shared" si="1"/>
        <v>720</v>
      </c>
    </row>
    <row r="13" spans="1:11" outlineLevel="2" x14ac:dyDescent="0.25">
      <c r="A13" s="38" t="s">
        <v>115</v>
      </c>
      <c r="B13" s="43" t="s">
        <v>372</v>
      </c>
      <c r="C13" s="40" t="s">
        <v>373</v>
      </c>
      <c r="D13" s="41">
        <v>7</v>
      </c>
      <c r="E13" s="41">
        <v>5</v>
      </c>
      <c r="F13" s="41">
        <v>48</v>
      </c>
      <c r="G13" s="41">
        <f t="shared" si="0"/>
        <v>60</v>
      </c>
      <c r="H13" s="42">
        <v>84</v>
      </c>
      <c r="I13" s="42">
        <v>60</v>
      </c>
      <c r="J13" s="42">
        <v>576</v>
      </c>
      <c r="K13" s="41">
        <f t="shared" si="1"/>
        <v>720</v>
      </c>
    </row>
    <row r="14" spans="1:11" outlineLevel="2" x14ac:dyDescent="0.25">
      <c r="A14" s="38" t="s">
        <v>115</v>
      </c>
      <c r="B14" s="43" t="s">
        <v>374</v>
      </c>
      <c r="C14" s="40" t="s">
        <v>375</v>
      </c>
      <c r="D14" s="41">
        <v>7</v>
      </c>
      <c r="E14" s="41">
        <v>5</v>
      </c>
      <c r="F14" s="41">
        <v>48</v>
      </c>
      <c r="G14" s="41">
        <f t="shared" si="0"/>
        <v>60</v>
      </c>
      <c r="H14" s="42">
        <v>84</v>
      </c>
      <c r="I14" s="42">
        <v>60</v>
      </c>
      <c r="J14" s="42">
        <v>576</v>
      </c>
      <c r="K14" s="41">
        <f t="shared" si="1"/>
        <v>720</v>
      </c>
    </row>
    <row r="15" spans="1:11" outlineLevel="1" x14ac:dyDescent="0.25">
      <c r="A15" s="38" t="s">
        <v>133</v>
      </c>
      <c r="B15" s="43"/>
      <c r="C15" s="40"/>
      <c r="D15" s="41">
        <f t="shared" ref="D15:K15" si="4">SUBTOTAL(9,D11:D14)</f>
        <v>28</v>
      </c>
      <c r="E15" s="41">
        <f t="shared" si="4"/>
        <v>20</v>
      </c>
      <c r="F15" s="41">
        <f t="shared" si="4"/>
        <v>192</v>
      </c>
      <c r="G15" s="41">
        <f t="shared" si="4"/>
        <v>240</v>
      </c>
      <c r="H15" s="42">
        <f t="shared" si="4"/>
        <v>336</v>
      </c>
      <c r="I15" s="42">
        <f t="shared" si="4"/>
        <v>240</v>
      </c>
      <c r="J15" s="42">
        <f t="shared" si="4"/>
        <v>2304</v>
      </c>
      <c r="K15" s="41">
        <f t="shared" si="4"/>
        <v>2880</v>
      </c>
    </row>
    <row r="16" spans="1:11" outlineLevel="2" x14ac:dyDescent="0.25">
      <c r="A16" s="38" t="s">
        <v>38</v>
      </c>
      <c r="B16" s="39" t="s">
        <v>376</v>
      </c>
      <c r="C16" s="40" t="s">
        <v>377</v>
      </c>
      <c r="D16" s="41">
        <v>7</v>
      </c>
      <c r="E16" s="41">
        <v>5</v>
      </c>
      <c r="F16" s="41">
        <v>48</v>
      </c>
      <c r="G16" s="41">
        <f t="shared" si="0"/>
        <v>60</v>
      </c>
      <c r="H16" s="42">
        <v>84</v>
      </c>
      <c r="I16" s="42">
        <v>60</v>
      </c>
      <c r="J16" s="42">
        <v>576</v>
      </c>
      <c r="K16" s="41">
        <f t="shared" si="1"/>
        <v>720</v>
      </c>
    </row>
    <row r="17" spans="1:11" outlineLevel="1" x14ac:dyDescent="0.25">
      <c r="A17" s="38" t="s">
        <v>378</v>
      </c>
      <c r="B17" s="39"/>
      <c r="C17" s="40"/>
      <c r="D17" s="41">
        <f t="shared" ref="D17:K17" si="5">SUBTOTAL(9,D16:D16)</f>
        <v>7</v>
      </c>
      <c r="E17" s="41">
        <f t="shared" si="5"/>
        <v>5</v>
      </c>
      <c r="F17" s="41">
        <f t="shared" si="5"/>
        <v>48</v>
      </c>
      <c r="G17" s="41">
        <f t="shared" si="5"/>
        <v>60</v>
      </c>
      <c r="H17" s="42">
        <f t="shared" si="5"/>
        <v>84</v>
      </c>
      <c r="I17" s="42">
        <f t="shared" si="5"/>
        <v>60</v>
      </c>
      <c r="J17" s="42">
        <f t="shared" si="5"/>
        <v>576</v>
      </c>
      <c r="K17" s="41">
        <f t="shared" si="5"/>
        <v>720</v>
      </c>
    </row>
    <row r="18" spans="1:11" outlineLevel="2" x14ac:dyDescent="0.25">
      <c r="A18" s="38" t="s">
        <v>173</v>
      </c>
      <c r="B18" s="43" t="s">
        <v>379</v>
      </c>
      <c r="C18" s="40" t="s">
        <v>380</v>
      </c>
      <c r="D18" s="41">
        <v>7</v>
      </c>
      <c r="E18" s="41">
        <v>5</v>
      </c>
      <c r="F18" s="41">
        <v>48</v>
      </c>
      <c r="G18" s="41">
        <f t="shared" si="0"/>
        <v>60</v>
      </c>
      <c r="H18" s="42">
        <v>84</v>
      </c>
      <c r="I18" s="42">
        <v>60</v>
      </c>
      <c r="J18" s="42">
        <v>576</v>
      </c>
      <c r="K18" s="41">
        <f t="shared" si="1"/>
        <v>720</v>
      </c>
    </row>
    <row r="19" spans="1:11" outlineLevel="1" x14ac:dyDescent="0.25">
      <c r="A19" s="38" t="s">
        <v>178</v>
      </c>
      <c r="B19" s="43"/>
      <c r="C19" s="40"/>
      <c r="D19" s="41">
        <f t="shared" ref="D19:K19" si="6">SUBTOTAL(9,D18:D18)</f>
        <v>7</v>
      </c>
      <c r="E19" s="41">
        <f t="shared" si="6"/>
        <v>5</v>
      </c>
      <c r="F19" s="41">
        <f t="shared" si="6"/>
        <v>48</v>
      </c>
      <c r="G19" s="41">
        <f t="shared" si="6"/>
        <v>60</v>
      </c>
      <c r="H19" s="42">
        <f t="shared" si="6"/>
        <v>84</v>
      </c>
      <c r="I19" s="42">
        <f t="shared" si="6"/>
        <v>60</v>
      </c>
      <c r="J19" s="42">
        <f t="shared" si="6"/>
        <v>576</v>
      </c>
      <c r="K19" s="41">
        <f t="shared" si="6"/>
        <v>720</v>
      </c>
    </row>
    <row r="20" spans="1:11" outlineLevel="2" x14ac:dyDescent="0.25">
      <c r="A20" s="38" t="s">
        <v>185</v>
      </c>
      <c r="B20" s="43" t="s">
        <v>381</v>
      </c>
      <c r="C20" s="40" t="s">
        <v>382</v>
      </c>
      <c r="D20" s="41">
        <v>7</v>
      </c>
      <c r="E20" s="41">
        <v>5</v>
      </c>
      <c r="F20" s="41">
        <v>48</v>
      </c>
      <c r="G20" s="41">
        <f t="shared" si="0"/>
        <v>60</v>
      </c>
      <c r="H20" s="42">
        <v>84</v>
      </c>
      <c r="I20" s="42">
        <v>60</v>
      </c>
      <c r="J20" s="42">
        <v>576</v>
      </c>
      <c r="K20" s="41">
        <f t="shared" si="1"/>
        <v>720</v>
      </c>
    </row>
    <row r="21" spans="1:11" ht="25.5" outlineLevel="2" x14ac:dyDescent="0.25">
      <c r="A21" s="38" t="s">
        <v>185</v>
      </c>
      <c r="B21" s="43" t="s">
        <v>383</v>
      </c>
      <c r="C21" s="40" t="s">
        <v>384</v>
      </c>
      <c r="D21" s="41">
        <v>7</v>
      </c>
      <c r="E21" s="41">
        <v>5</v>
      </c>
      <c r="F21" s="41">
        <v>48</v>
      </c>
      <c r="G21" s="41">
        <f t="shared" si="0"/>
        <v>60</v>
      </c>
      <c r="H21" s="42">
        <v>84</v>
      </c>
      <c r="I21" s="42">
        <v>60</v>
      </c>
      <c r="J21" s="42">
        <v>576</v>
      </c>
      <c r="K21" s="41">
        <f t="shared" si="1"/>
        <v>720</v>
      </c>
    </row>
    <row r="22" spans="1:11" ht="25.5" outlineLevel="2" x14ac:dyDescent="0.25">
      <c r="A22" s="38" t="s">
        <v>185</v>
      </c>
      <c r="B22" s="43" t="s">
        <v>385</v>
      </c>
      <c r="C22" s="40" t="s">
        <v>386</v>
      </c>
      <c r="D22" s="41">
        <v>7</v>
      </c>
      <c r="E22" s="41">
        <v>5</v>
      </c>
      <c r="F22" s="41">
        <v>48</v>
      </c>
      <c r="G22" s="41">
        <f t="shared" si="0"/>
        <v>60</v>
      </c>
      <c r="H22" s="42">
        <v>84</v>
      </c>
      <c r="I22" s="42">
        <v>60</v>
      </c>
      <c r="J22" s="42">
        <v>576</v>
      </c>
      <c r="K22" s="41">
        <f t="shared" si="1"/>
        <v>720</v>
      </c>
    </row>
    <row r="23" spans="1:11" outlineLevel="1" x14ac:dyDescent="0.25">
      <c r="A23" s="38" t="s">
        <v>199</v>
      </c>
      <c r="B23" s="43"/>
      <c r="C23" s="40"/>
      <c r="D23" s="41">
        <f t="shared" ref="D23:K23" si="7">SUBTOTAL(9,D20:D22)</f>
        <v>21</v>
      </c>
      <c r="E23" s="41">
        <f t="shared" si="7"/>
        <v>15</v>
      </c>
      <c r="F23" s="41">
        <f t="shared" si="7"/>
        <v>144</v>
      </c>
      <c r="G23" s="41">
        <f t="shared" si="7"/>
        <v>180</v>
      </c>
      <c r="H23" s="42">
        <f t="shared" si="7"/>
        <v>252</v>
      </c>
      <c r="I23" s="42">
        <f t="shared" si="7"/>
        <v>180</v>
      </c>
      <c r="J23" s="42">
        <f t="shared" si="7"/>
        <v>1728</v>
      </c>
      <c r="K23" s="41">
        <f t="shared" si="7"/>
        <v>2160</v>
      </c>
    </row>
    <row r="24" spans="1:11" outlineLevel="2" x14ac:dyDescent="0.25">
      <c r="A24" s="38" t="s">
        <v>200</v>
      </c>
      <c r="B24" s="43" t="s">
        <v>387</v>
      </c>
      <c r="C24" s="40" t="s">
        <v>388</v>
      </c>
      <c r="D24" s="41">
        <v>7</v>
      </c>
      <c r="E24" s="41">
        <v>5</v>
      </c>
      <c r="F24" s="41">
        <v>48</v>
      </c>
      <c r="G24" s="41">
        <f t="shared" si="0"/>
        <v>60</v>
      </c>
      <c r="H24" s="42">
        <v>84</v>
      </c>
      <c r="I24" s="42">
        <v>60</v>
      </c>
      <c r="J24" s="42">
        <v>576</v>
      </c>
      <c r="K24" s="41">
        <f t="shared" si="1"/>
        <v>720</v>
      </c>
    </row>
    <row r="25" spans="1:11" outlineLevel="2" x14ac:dyDescent="0.25">
      <c r="A25" s="38" t="s">
        <v>200</v>
      </c>
      <c r="B25" s="43" t="s">
        <v>389</v>
      </c>
      <c r="C25" s="40" t="s">
        <v>390</v>
      </c>
      <c r="D25" s="41">
        <v>7</v>
      </c>
      <c r="E25" s="41">
        <v>5</v>
      </c>
      <c r="F25" s="41">
        <v>48</v>
      </c>
      <c r="G25" s="41">
        <f t="shared" si="0"/>
        <v>60</v>
      </c>
      <c r="H25" s="42">
        <v>84</v>
      </c>
      <c r="I25" s="42">
        <v>60</v>
      </c>
      <c r="J25" s="42">
        <v>576</v>
      </c>
      <c r="K25" s="41">
        <f t="shared" si="1"/>
        <v>720</v>
      </c>
    </row>
    <row r="26" spans="1:11" outlineLevel="1" x14ac:dyDescent="0.25">
      <c r="A26" s="38" t="s">
        <v>221</v>
      </c>
      <c r="B26" s="43"/>
      <c r="C26" s="40"/>
      <c r="D26" s="41">
        <f t="shared" ref="D26:K26" si="8">SUBTOTAL(9,D24:D25)</f>
        <v>14</v>
      </c>
      <c r="E26" s="41">
        <f t="shared" si="8"/>
        <v>10</v>
      </c>
      <c r="F26" s="41">
        <f t="shared" si="8"/>
        <v>96</v>
      </c>
      <c r="G26" s="41">
        <f t="shared" si="8"/>
        <v>120</v>
      </c>
      <c r="H26" s="42">
        <f t="shared" si="8"/>
        <v>168</v>
      </c>
      <c r="I26" s="42">
        <f t="shared" si="8"/>
        <v>120</v>
      </c>
      <c r="J26" s="42">
        <f t="shared" si="8"/>
        <v>1152</v>
      </c>
      <c r="K26" s="41">
        <f t="shared" si="8"/>
        <v>1440</v>
      </c>
    </row>
    <row r="27" spans="1:11" outlineLevel="2" x14ac:dyDescent="0.25">
      <c r="A27" s="38" t="s">
        <v>228</v>
      </c>
      <c r="B27" s="43" t="s">
        <v>391</v>
      </c>
      <c r="C27" s="40" t="s">
        <v>392</v>
      </c>
      <c r="D27" s="41">
        <v>7</v>
      </c>
      <c r="E27" s="41">
        <v>5</v>
      </c>
      <c r="F27" s="41">
        <v>48</v>
      </c>
      <c r="G27" s="41">
        <f t="shared" si="0"/>
        <v>60</v>
      </c>
      <c r="H27" s="42">
        <v>84</v>
      </c>
      <c r="I27" s="42">
        <v>60</v>
      </c>
      <c r="J27" s="42">
        <v>576</v>
      </c>
      <c r="K27" s="41">
        <f t="shared" si="1"/>
        <v>720</v>
      </c>
    </row>
    <row r="28" spans="1:11" outlineLevel="2" x14ac:dyDescent="0.25">
      <c r="A28" s="38" t="s">
        <v>228</v>
      </c>
      <c r="B28" s="43" t="s">
        <v>393</v>
      </c>
      <c r="C28" s="40" t="s">
        <v>394</v>
      </c>
      <c r="D28" s="41">
        <v>7</v>
      </c>
      <c r="E28" s="41">
        <v>5</v>
      </c>
      <c r="F28" s="41">
        <v>48</v>
      </c>
      <c r="G28" s="41">
        <f t="shared" si="0"/>
        <v>60</v>
      </c>
      <c r="H28" s="42">
        <v>84</v>
      </c>
      <c r="I28" s="42">
        <v>60</v>
      </c>
      <c r="J28" s="42">
        <v>576</v>
      </c>
      <c r="K28" s="41">
        <f t="shared" si="1"/>
        <v>720</v>
      </c>
    </row>
    <row r="29" spans="1:11" outlineLevel="2" x14ac:dyDescent="0.25">
      <c r="A29" s="38" t="s">
        <v>228</v>
      </c>
      <c r="B29" s="43" t="s">
        <v>395</v>
      </c>
      <c r="C29" s="40" t="s">
        <v>396</v>
      </c>
      <c r="D29" s="41">
        <v>7</v>
      </c>
      <c r="E29" s="41">
        <v>5</v>
      </c>
      <c r="F29" s="41">
        <v>48</v>
      </c>
      <c r="G29" s="41">
        <f t="shared" si="0"/>
        <v>60</v>
      </c>
      <c r="H29" s="42">
        <v>84</v>
      </c>
      <c r="I29" s="42">
        <v>60</v>
      </c>
      <c r="J29" s="42">
        <v>576</v>
      </c>
      <c r="K29" s="41">
        <f t="shared" si="1"/>
        <v>720</v>
      </c>
    </row>
    <row r="30" spans="1:11" outlineLevel="1" x14ac:dyDescent="0.25">
      <c r="A30" s="38" t="s">
        <v>273</v>
      </c>
      <c r="B30" s="43"/>
      <c r="C30" s="40"/>
      <c r="D30" s="41">
        <f t="shared" ref="D30:K30" si="9">SUBTOTAL(9,D27:D29)</f>
        <v>21</v>
      </c>
      <c r="E30" s="41">
        <f t="shared" si="9"/>
        <v>15</v>
      </c>
      <c r="F30" s="41">
        <f t="shared" si="9"/>
        <v>144</v>
      </c>
      <c r="G30" s="41">
        <f t="shared" si="9"/>
        <v>180</v>
      </c>
      <c r="H30" s="42">
        <f t="shared" si="9"/>
        <v>252</v>
      </c>
      <c r="I30" s="42">
        <f t="shared" si="9"/>
        <v>180</v>
      </c>
      <c r="J30" s="42">
        <f t="shared" si="9"/>
        <v>1728</v>
      </c>
      <c r="K30" s="41">
        <f t="shared" si="9"/>
        <v>2160</v>
      </c>
    </row>
    <row r="31" spans="1:11" outlineLevel="2" x14ac:dyDescent="0.25">
      <c r="A31" s="38" t="s">
        <v>103</v>
      </c>
      <c r="B31" s="43" t="s">
        <v>397</v>
      </c>
      <c r="C31" s="40" t="s">
        <v>398</v>
      </c>
      <c r="D31" s="41">
        <v>7</v>
      </c>
      <c r="E31" s="41">
        <v>5</v>
      </c>
      <c r="F31" s="41">
        <v>48</v>
      </c>
      <c r="G31" s="41">
        <f t="shared" si="0"/>
        <v>60</v>
      </c>
      <c r="H31" s="42">
        <v>84</v>
      </c>
      <c r="I31" s="42">
        <v>60</v>
      </c>
      <c r="J31" s="42">
        <v>576</v>
      </c>
      <c r="K31" s="41">
        <f t="shared" si="1"/>
        <v>720</v>
      </c>
    </row>
    <row r="32" spans="1:11" outlineLevel="1" x14ac:dyDescent="0.25">
      <c r="A32" s="38" t="s">
        <v>325</v>
      </c>
      <c r="B32" s="43"/>
      <c r="C32" s="40"/>
      <c r="D32" s="41">
        <f t="shared" ref="D32:K32" si="10">SUBTOTAL(9,D31:D31)</f>
        <v>7</v>
      </c>
      <c r="E32" s="41">
        <f t="shared" si="10"/>
        <v>5</v>
      </c>
      <c r="F32" s="41">
        <f t="shared" si="10"/>
        <v>48</v>
      </c>
      <c r="G32" s="41">
        <f t="shared" si="10"/>
        <v>60</v>
      </c>
      <c r="H32" s="42">
        <f t="shared" si="10"/>
        <v>84</v>
      </c>
      <c r="I32" s="42">
        <f t="shared" si="10"/>
        <v>60</v>
      </c>
      <c r="J32" s="42">
        <f t="shared" si="10"/>
        <v>576</v>
      </c>
      <c r="K32" s="41">
        <f t="shared" si="10"/>
        <v>720</v>
      </c>
    </row>
    <row r="33" spans="1:11" outlineLevel="2" x14ac:dyDescent="0.25">
      <c r="A33" s="38" t="s">
        <v>399</v>
      </c>
      <c r="B33" s="43" t="s">
        <v>400</v>
      </c>
      <c r="C33" s="40" t="s">
        <v>401</v>
      </c>
      <c r="D33" s="41">
        <v>7</v>
      </c>
      <c r="E33" s="41">
        <v>5</v>
      </c>
      <c r="F33" s="41">
        <v>48</v>
      </c>
      <c r="G33" s="41">
        <f t="shared" si="0"/>
        <v>60</v>
      </c>
      <c r="H33" s="42">
        <v>84</v>
      </c>
      <c r="I33" s="42">
        <v>60</v>
      </c>
      <c r="J33" s="42">
        <v>576</v>
      </c>
      <c r="K33" s="41">
        <f t="shared" si="1"/>
        <v>720</v>
      </c>
    </row>
    <row r="34" spans="1:11" outlineLevel="1" x14ac:dyDescent="0.25">
      <c r="A34" s="38" t="s">
        <v>402</v>
      </c>
      <c r="B34" s="43"/>
      <c r="C34" s="40"/>
      <c r="D34" s="41">
        <f t="shared" ref="D34:K34" si="11">SUBTOTAL(9,D33:D33)</f>
        <v>7</v>
      </c>
      <c r="E34" s="41">
        <f t="shared" si="11"/>
        <v>5</v>
      </c>
      <c r="F34" s="41">
        <f t="shared" si="11"/>
        <v>48</v>
      </c>
      <c r="G34" s="41">
        <f t="shared" si="11"/>
        <v>60</v>
      </c>
      <c r="H34" s="42">
        <f t="shared" si="11"/>
        <v>84</v>
      </c>
      <c r="I34" s="42">
        <f t="shared" si="11"/>
        <v>60</v>
      </c>
      <c r="J34" s="42">
        <f t="shared" si="11"/>
        <v>576</v>
      </c>
      <c r="K34" s="41">
        <f t="shared" si="11"/>
        <v>720</v>
      </c>
    </row>
    <row r="35" spans="1:11" x14ac:dyDescent="0.25">
      <c r="A35" s="44" t="s">
        <v>353</v>
      </c>
      <c r="B35" s="45"/>
      <c r="C35" s="46"/>
      <c r="D35" s="47">
        <f>SUBTOTAL(9,D5:D34)</f>
        <v>133</v>
      </c>
      <c r="E35" s="47">
        <f t="shared" ref="E35:K35" si="12">SUBTOTAL(9,E5:E34)</f>
        <v>95</v>
      </c>
      <c r="F35" s="47">
        <f t="shared" si="12"/>
        <v>912</v>
      </c>
      <c r="G35" s="47">
        <f t="shared" si="12"/>
        <v>1140</v>
      </c>
      <c r="H35" s="47">
        <f t="shared" si="12"/>
        <v>1596</v>
      </c>
      <c r="I35" s="47">
        <f t="shared" si="12"/>
        <v>1140</v>
      </c>
      <c r="J35" s="47">
        <f t="shared" si="12"/>
        <v>10944</v>
      </c>
      <c r="K35" s="47">
        <f t="shared" si="12"/>
        <v>13680</v>
      </c>
    </row>
    <row r="36" spans="1:11" x14ac:dyDescent="0.25">
      <c r="H36" s="50"/>
    </row>
  </sheetData>
  <mergeCells count="6">
    <mergeCell ref="A1:K2"/>
    <mergeCell ref="A4:A5"/>
    <mergeCell ref="B4:B5"/>
    <mergeCell ref="C4:C5"/>
    <mergeCell ref="D5:G5"/>
    <mergeCell ref="H5:K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showGridLines="0"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baseColWidth="10" defaultRowHeight="15" outlineLevelRow="2" x14ac:dyDescent="0.25"/>
  <cols>
    <col min="1" max="1" width="19.28515625" style="48" customWidth="1"/>
    <col min="2" max="2" width="23" style="49" customWidth="1"/>
    <col min="3" max="10" width="11.140625" customWidth="1"/>
  </cols>
  <sheetData>
    <row r="1" spans="1:10" ht="15" customHeight="1" x14ac:dyDescent="0.25">
      <c r="A1" s="32" t="s">
        <v>403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</row>
    <row r="4" spans="1:10" ht="38.25" x14ac:dyDescent="0.25">
      <c r="A4" s="33" t="s">
        <v>5</v>
      </c>
      <c r="B4" s="33" t="s">
        <v>6</v>
      </c>
      <c r="C4" s="10" t="s">
        <v>356</v>
      </c>
      <c r="D4" s="10" t="s">
        <v>357</v>
      </c>
      <c r="E4" s="10" t="s">
        <v>358</v>
      </c>
      <c r="F4" s="10" t="s">
        <v>4</v>
      </c>
      <c r="G4" s="10" t="s">
        <v>356</v>
      </c>
      <c r="H4" s="10" t="s">
        <v>357</v>
      </c>
      <c r="I4" s="10" t="s">
        <v>358</v>
      </c>
      <c r="J4" s="10" t="s">
        <v>4</v>
      </c>
    </row>
    <row r="5" spans="1:10" outlineLevel="1" x14ac:dyDescent="0.25">
      <c r="A5" s="34"/>
      <c r="B5" s="34"/>
      <c r="C5" s="51" t="s">
        <v>359</v>
      </c>
      <c r="D5" s="51"/>
      <c r="E5" s="51"/>
      <c r="F5" s="51"/>
      <c r="G5" s="37" t="s">
        <v>360</v>
      </c>
      <c r="H5" s="37"/>
      <c r="I5" s="37"/>
      <c r="J5" s="37"/>
    </row>
    <row r="6" spans="1:10" ht="25.5" outlineLevel="2" x14ac:dyDescent="0.25">
      <c r="A6" s="38" t="s">
        <v>9</v>
      </c>
      <c r="B6" s="39" t="s">
        <v>404</v>
      </c>
      <c r="C6" s="52">
        <v>14</v>
      </c>
      <c r="D6" s="52">
        <v>10</v>
      </c>
      <c r="E6" s="52">
        <v>96</v>
      </c>
      <c r="F6" s="52">
        <f t="shared" ref="F6" si="0">SUM(C6:E6)</f>
        <v>120</v>
      </c>
      <c r="G6" s="53">
        <v>168</v>
      </c>
      <c r="H6" s="53">
        <v>120</v>
      </c>
      <c r="I6" s="53">
        <v>1152</v>
      </c>
      <c r="J6" s="52">
        <f t="shared" ref="J6:J81" si="1">SUM(G6:I6)</f>
        <v>1440</v>
      </c>
    </row>
    <row r="7" spans="1:10" outlineLevel="1" x14ac:dyDescent="0.25">
      <c r="A7" s="54" t="s">
        <v>12</v>
      </c>
      <c r="B7" s="39"/>
      <c r="C7" s="52">
        <f t="shared" ref="C7:J7" si="2">SUBTOTAL(9,C6:C6)</f>
        <v>14</v>
      </c>
      <c r="D7" s="52">
        <f t="shared" si="2"/>
        <v>10</v>
      </c>
      <c r="E7" s="52">
        <f t="shared" si="2"/>
        <v>96</v>
      </c>
      <c r="F7" s="52">
        <f t="shared" si="2"/>
        <v>120</v>
      </c>
      <c r="G7" s="53">
        <f t="shared" si="2"/>
        <v>168</v>
      </c>
      <c r="H7" s="53">
        <f t="shared" si="2"/>
        <v>120</v>
      </c>
      <c r="I7" s="53">
        <f t="shared" si="2"/>
        <v>1152</v>
      </c>
      <c r="J7" s="52">
        <f t="shared" si="2"/>
        <v>1440</v>
      </c>
    </row>
    <row r="8" spans="1:10" outlineLevel="2" x14ac:dyDescent="0.25">
      <c r="A8" s="38" t="s">
        <v>405</v>
      </c>
      <c r="B8" s="39" t="s">
        <v>406</v>
      </c>
      <c r="C8" s="52">
        <v>14</v>
      </c>
      <c r="D8" s="52">
        <v>10</v>
      </c>
      <c r="E8" s="52">
        <v>96</v>
      </c>
      <c r="F8" s="52">
        <f t="shared" ref="F8:F81" si="3">SUM(C8:E8)</f>
        <v>120</v>
      </c>
      <c r="G8" s="53">
        <v>168</v>
      </c>
      <c r="H8" s="53">
        <v>120</v>
      </c>
      <c r="I8" s="53">
        <v>1152</v>
      </c>
      <c r="J8" s="52">
        <f t="shared" si="1"/>
        <v>1440</v>
      </c>
    </row>
    <row r="9" spans="1:10" outlineLevel="2" x14ac:dyDescent="0.25">
      <c r="A9" s="38" t="s">
        <v>405</v>
      </c>
      <c r="B9" s="39" t="s">
        <v>407</v>
      </c>
      <c r="C9" s="52">
        <v>14</v>
      </c>
      <c r="D9" s="52">
        <v>10</v>
      </c>
      <c r="E9" s="52">
        <v>96</v>
      </c>
      <c r="F9" s="52">
        <f t="shared" si="3"/>
        <v>120</v>
      </c>
      <c r="G9" s="53">
        <v>168</v>
      </c>
      <c r="H9" s="53">
        <v>120</v>
      </c>
      <c r="I9" s="53">
        <v>1152</v>
      </c>
      <c r="J9" s="52">
        <f t="shared" si="1"/>
        <v>1440</v>
      </c>
    </row>
    <row r="10" spans="1:10" outlineLevel="1" x14ac:dyDescent="0.25">
      <c r="A10" s="38" t="s">
        <v>408</v>
      </c>
      <c r="B10" s="39"/>
      <c r="C10" s="52">
        <f t="shared" ref="C10:J10" si="4">SUBTOTAL(9,C8:C9)</f>
        <v>28</v>
      </c>
      <c r="D10" s="52">
        <f t="shared" si="4"/>
        <v>20</v>
      </c>
      <c r="E10" s="52">
        <f t="shared" si="4"/>
        <v>192</v>
      </c>
      <c r="F10" s="52">
        <f t="shared" si="4"/>
        <v>240</v>
      </c>
      <c r="G10" s="53">
        <f t="shared" si="4"/>
        <v>336</v>
      </c>
      <c r="H10" s="53">
        <f t="shared" si="4"/>
        <v>240</v>
      </c>
      <c r="I10" s="53">
        <f t="shared" si="4"/>
        <v>2304</v>
      </c>
      <c r="J10" s="52">
        <f t="shared" si="4"/>
        <v>2880</v>
      </c>
    </row>
    <row r="11" spans="1:10" outlineLevel="2" x14ac:dyDescent="0.25">
      <c r="A11" s="38" t="s">
        <v>96</v>
      </c>
      <c r="B11" s="43" t="s">
        <v>409</v>
      </c>
      <c r="C11" s="52">
        <v>14</v>
      </c>
      <c r="D11" s="52">
        <v>10</v>
      </c>
      <c r="E11" s="52">
        <v>96</v>
      </c>
      <c r="F11" s="52">
        <f t="shared" si="3"/>
        <v>120</v>
      </c>
      <c r="G11" s="53">
        <v>168</v>
      </c>
      <c r="H11" s="53">
        <v>120</v>
      </c>
      <c r="I11" s="53">
        <v>1152</v>
      </c>
      <c r="J11" s="52">
        <f t="shared" si="1"/>
        <v>1440</v>
      </c>
    </row>
    <row r="12" spans="1:10" outlineLevel="2" x14ac:dyDescent="0.25">
      <c r="A12" s="38" t="s">
        <v>96</v>
      </c>
      <c r="B12" s="43" t="s">
        <v>410</v>
      </c>
      <c r="C12" s="52">
        <v>14</v>
      </c>
      <c r="D12" s="52">
        <v>10</v>
      </c>
      <c r="E12" s="52">
        <v>96</v>
      </c>
      <c r="F12" s="52">
        <f t="shared" si="3"/>
        <v>120</v>
      </c>
      <c r="G12" s="53">
        <v>168</v>
      </c>
      <c r="H12" s="53">
        <v>120</v>
      </c>
      <c r="I12" s="53">
        <v>1152</v>
      </c>
      <c r="J12" s="52">
        <f t="shared" si="1"/>
        <v>1440</v>
      </c>
    </row>
    <row r="13" spans="1:10" outlineLevel="2" x14ac:dyDescent="0.25">
      <c r="A13" s="38" t="s">
        <v>96</v>
      </c>
      <c r="B13" s="43" t="s">
        <v>411</v>
      </c>
      <c r="C13" s="52">
        <v>14</v>
      </c>
      <c r="D13" s="52">
        <v>10</v>
      </c>
      <c r="E13" s="52">
        <v>96</v>
      </c>
      <c r="F13" s="52">
        <f t="shared" si="3"/>
        <v>120</v>
      </c>
      <c r="G13" s="53">
        <v>168</v>
      </c>
      <c r="H13" s="53">
        <v>120</v>
      </c>
      <c r="I13" s="53">
        <v>1152</v>
      </c>
      <c r="J13" s="52">
        <f t="shared" si="1"/>
        <v>1440</v>
      </c>
    </row>
    <row r="14" spans="1:10" outlineLevel="2" x14ac:dyDescent="0.25">
      <c r="A14" s="38" t="s">
        <v>96</v>
      </c>
      <c r="B14" s="43" t="s">
        <v>412</v>
      </c>
      <c r="C14" s="52">
        <v>14</v>
      </c>
      <c r="D14" s="52">
        <v>10</v>
      </c>
      <c r="E14" s="52">
        <v>96</v>
      </c>
      <c r="F14" s="52">
        <f t="shared" si="3"/>
        <v>120</v>
      </c>
      <c r="G14" s="53">
        <v>168</v>
      </c>
      <c r="H14" s="53">
        <v>120</v>
      </c>
      <c r="I14" s="53">
        <v>1152</v>
      </c>
      <c r="J14" s="52">
        <f t="shared" si="1"/>
        <v>1440</v>
      </c>
    </row>
    <row r="15" spans="1:10" outlineLevel="2" x14ac:dyDescent="0.25">
      <c r="A15" s="38" t="s">
        <v>96</v>
      </c>
      <c r="B15" s="43" t="s">
        <v>413</v>
      </c>
      <c r="C15" s="52">
        <v>14</v>
      </c>
      <c r="D15" s="52">
        <v>10</v>
      </c>
      <c r="E15" s="52">
        <v>96</v>
      </c>
      <c r="F15" s="52">
        <f t="shared" si="3"/>
        <v>120</v>
      </c>
      <c r="G15" s="53">
        <v>168</v>
      </c>
      <c r="H15" s="53">
        <v>120</v>
      </c>
      <c r="I15" s="53">
        <v>1152</v>
      </c>
      <c r="J15" s="52">
        <f t="shared" si="1"/>
        <v>1440</v>
      </c>
    </row>
    <row r="16" spans="1:10" outlineLevel="1" x14ac:dyDescent="0.25">
      <c r="A16" s="38" t="s">
        <v>363</v>
      </c>
      <c r="B16" s="43"/>
      <c r="C16" s="52">
        <f t="shared" ref="C16:J16" si="5">SUBTOTAL(9,C11:C15)</f>
        <v>70</v>
      </c>
      <c r="D16" s="52">
        <f t="shared" si="5"/>
        <v>50</v>
      </c>
      <c r="E16" s="52">
        <f t="shared" si="5"/>
        <v>480</v>
      </c>
      <c r="F16" s="52">
        <f t="shared" si="5"/>
        <v>600</v>
      </c>
      <c r="G16" s="53">
        <f t="shared" si="5"/>
        <v>840</v>
      </c>
      <c r="H16" s="53">
        <f t="shared" si="5"/>
        <v>600</v>
      </c>
      <c r="I16" s="53">
        <f t="shared" si="5"/>
        <v>5760</v>
      </c>
      <c r="J16" s="52">
        <f t="shared" si="5"/>
        <v>7200</v>
      </c>
    </row>
    <row r="17" spans="1:10" outlineLevel="2" x14ac:dyDescent="0.25">
      <c r="A17" s="38" t="s">
        <v>57</v>
      </c>
      <c r="B17" s="43" t="s">
        <v>414</v>
      </c>
      <c r="C17" s="52">
        <v>14</v>
      </c>
      <c r="D17" s="52">
        <v>10</v>
      </c>
      <c r="E17" s="52">
        <v>96</v>
      </c>
      <c r="F17" s="52">
        <f t="shared" si="3"/>
        <v>120</v>
      </c>
      <c r="G17" s="53">
        <v>168</v>
      </c>
      <c r="H17" s="53">
        <v>120</v>
      </c>
      <c r="I17" s="53">
        <v>1152</v>
      </c>
      <c r="J17" s="52">
        <f t="shared" si="1"/>
        <v>1440</v>
      </c>
    </row>
    <row r="18" spans="1:10" outlineLevel="2" x14ac:dyDescent="0.25">
      <c r="A18" s="38" t="s">
        <v>57</v>
      </c>
      <c r="B18" s="43" t="s">
        <v>415</v>
      </c>
      <c r="C18" s="52">
        <v>14</v>
      </c>
      <c r="D18" s="52">
        <v>10</v>
      </c>
      <c r="E18" s="52">
        <v>96</v>
      </c>
      <c r="F18" s="52">
        <f t="shared" si="3"/>
        <v>120</v>
      </c>
      <c r="G18" s="53">
        <v>168</v>
      </c>
      <c r="H18" s="53">
        <v>120</v>
      </c>
      <c r="I18" s="53">
        <v>1152</v>
      </c>
      <c r="J18" s="52">
        <f t="shared" si="1"/>
        <v>1440</v>
      </c>
    </row>
    <row r="19" spans="1:10" ht="25.5" outlineLevel="2" x14ac:dyDescent="0.25">
      <c r="A19" s="38" t="s">
        <v>57</v>
      </c>
      <c r="B19" s="43" t="s">
        <v>416</v>
      </c>
      <c r="C19" s="52">
        <v>14</v>
      </c>
      <c r="D19" s="52">
        <v>10</v>
      </c>
      <c r="E19" s="52">
        <v>96</v>
      </c>
      <c r="F19" s="52">
        <f t="shared" si="3"/>
        <v>120</v>
      </c>
      <c r="G19" s="53">
        <v>168</v>
      </c>
      <c r="H19" s="53">
        <v>120</v>
      </c>
      <c r="I19" s="53">
        <v>1152</v>
      </c>
      <c r="J19" s="52">
        <f t="shared" si="1"/>
        <v>1440</v>
      </c>
    </row>
    <row r="20" spans="1:10" outlineLevel="2" x14ac:dyDescent="0.25">
      <c r="A20" s="38" t="s">
        <v>57</v>
      </c>
      <c r="B20" s="43" t="s">
        <v>374</v>
      </c>
      <c r="C20" s="52">
        <v>14</v>
      </c>
      <c r="D20" s="52">
        <v>10</v>
      </c>
      <c r="E20" s="52">
        <v>96</v>
      </c>
      <c r="F20" s="52">
        <f t="shared" si="3"/>
        <v>120</v>
      </c>
      <c r="G20" s="53">
        <v>168</v>
      </c>
      <c r="H20" s="53">
        <v>120</v>
      </c>
      <c r="I20" s="53">
        <v>1152</v>
      </c>
      <c r="J20" s="52">
        <f t="shared" si="1"/>
        <v>1440</v>
      </c>
    </row>
    <row r="21" spans="1:10" outlineLevel="1" x14ac:dyDescent="0.25">
      <c r="A21" s="38" t="s">
        <v>79</v>
      </c>
      <c r="B21" s="43"/>
      <c r="C21" s="52">
        <f t="shared" ref="C21:J21" si="6">SUBTOTAL(9,C17:C20)</f>
        <v>56</v>
      </c>
      <c r="D21" s="52">
        <f t="shared" si="6"/>
        <v>40</v>
      </c>
      <c r="E21" s="52">
        <f t="shared" si="6"/>
        <v>384</v>
      </c>
      <c r="F21" s="52">
        <f t="shared" si="6"/>
        <v>480</v>
      </c>
      <c r="G21" s="53">
        <f t="shared" si="6"/>
        <v>672</v>
      </c>
      <c r="H21" s="53">
        <f t="shared" si="6"/>
        <v>480</v>
      </c>
      <c r="I21" s="53">
        <f t="shared" si="6"/>
        <v>4608</v>
      </c>
      <c r="J21" s="52">
        <f t="shared" si="6"/>
        <v>5760</v>
      </c>
    </row>
    <row r="22" spans="1:10" outlineLevel="2" x14ac:dyDescent="0.25">
      <c r="A22" s="38" t="s">
        <v>417</v>
      </c>
      <c r="B22" s="43" t="s">
        <v>418</v>
      </c>
      <c r="C22" s="52">
        <v>14</v>
      </c>
      <c r="D22" s="52">
        <v>10</v>
      </c>
      <c r="E22" s="52">
        <v>96</v>
      </c>
      <c r="F22" s="52">
        <f t="shared" si="3"/>
        <v>120</v>
      </c>
      <c r="G22" s="53">
        <v>168</v>
      </c>
      <c r="H22" s="53">
        <v>120</v>
      </c>
      <c r="I22" s="53">
        <v>1152</v>
      </c>
      <c r="J22" s="52">
        <f t="shared" si="1"/>
        <v>1440</v>
      </c>
    </row>
    <row r="23" spans="1:10" outlineLevel="1" x14ac:dyDescent="0.25">
      <c r="A23" s="38" t="s">
        <v>419</v>
      </c>
      <c r="B23" s="43"/>
      <c r="C23" s="52">
        <f t="shared" ref="C23:J23" si="7">SUBTOTAL(9,C22:C22)</f>
        <v>14</v>
      </c>
      <c r="D23" s="52">
        <f t="shared" si="7"/>
        <v>10</v>
      </c>
      <c r="E23" s="52">
        <f t="shared" si="7"/>
        <v>96</v>
      </c>
      <c r="F23" s="52">
        <f t="shared" si="7"/>
        <v>120</v>
      </c>
      <c r="G23" s="53">
        <f t="shared" si="7"/>
        <v>168</v>
      </c>
      <c r="H23" s="53">
        <f t="shared" si="7"/>
        <v>120</v>
      </c>
      <c r="I23" s="53">
        <f t="shared" si="7"/>
        <v>1152</v>
      </c>
      <c r="J23" s="52">
        <f t="shared" si="7"/>
        <v>1440</v>
      </c>
    </row>
    <row r="24" spans="1:10" outlineLevel="2" x14ac:dyDescent="0.25">
      <c r="A24" s="38" t="s">
        <v>94</v>
      </c>
      <c r="B24" s="43" t="s">
        <v>420</v>
      </c>
      <c r="C24" s="52">
        <v>14</v>
      </c>
      <c r="D24" s="52">
        <v>10</v>
      </c>
      <c r="E24" s="52">
        <v>96</v>
      </c>
      <c r="F24" s="52">
        <f t="shared" si="3"/>
        <v>120</v>
      </c>
      <c r="G24" s="53">
        <v>168</v>
      </c>
      <c r="H24" s="53">
        <v>120</v>
      </c>
      <c r="I24" s="53">
        <v>1152</v>
      </c>
      <c r="J24" s="52">
        <f t="shared" si="1"/>
        <v>1440</v>
      </c>
    </row>
    <row r="25" spans="1:10" outlineLevel="2" x14ac:dyDescent="0.25">
      <c r="A25" s="38" t="s">
        <v>94</v>
      </c>
      <c r="B25" s="43" t="s">
        <v>421</v>
      </c>
      <c r="C25" s="52">
        <v>14</v>
      </c>
      <c r="D25" s="52">
        <v>10</v>
      </c>
      <c r="E25" s="52">
        <v>96</v>
      </c>
      <c r="F25" s="52">
        <f t="shared" si="3"/>
        <v>120</v>
      </c>
      <c r="G25" s="53">
        <v>168</v>
      </c>
      <c r="H25" s="53">
        <v>120</v>
      </c>
      <c r="I25" s="53">
        <v>1152</v>
      </c>
      <c r="J25" s="52">
        <f t="shared" si="1"/>
        <v>1440</v>
      </c>
    </row>
    <row r="26" spans="1:10" outlineLevel="2" x14ac:dyDescent="0.25">
      <c r="A26" s="38" t="s">
        <v>94</v>
      </c>
      <c r="B26" s="39" t="s">
        <v>422</v>
      </c>
      <c r="C26" s="52">
        <v>14</v>
      </c>
      <c r="D26" s="52">
        <v>10</v>
      </c>
      <c r="E26" s="52">
        <v>96</v>
      </c>
      <c r="F26" s="52">
        <f t="shared" si="3"/>
        <v>120</v>
      </c>
      <c r="G26" s="53">
        <v>168</v>
      </c>
      <c r="H26" s="53">
        <v>120</v>
      </c>
      <c r="I26" s="53">
        <v>1152</v>
      </c>
      <c r="J26" s="52">
        <f t="shared" si="1"/>
        <v>1440</v>
      </c>
    </row>
    <row r="27" spans="1:10" outlineLevel="2" x14ac:dyDescent="0.25">
      <c r="A27" s="38" t="s">
        <v>94</v>
      </c>
      <c r="B27" s="43" t="s">
        <v>423</v>
      </c>
      <c r="C27" s="52">
        <v>14</v>
      </c>
      <c r="D27" s="52">
        <v>10</v>
      </c>
      <c r="E27" s="52">
        <v>96</v>
      </c>
      <c r="F27" s="52">
        <f t="shared" si="3"/>
        <v>120</v>
      </c>
      <c r="G27" s="53">
        <v>168</v>
      </c>
      <c r="H27" s="53">
        <v>120</v>
      </c>
      <c r="I27" s="53">
        <v>1152</v>
      </c>
      <c r="J27" s="52">
        <f t="shared" si="1"/>
        <v>1440</v>
      </c>
    </row>
    <row r="28" spans="1:10" outlineLevel="2" x14ac:dyDescent="0.25">
      <c r="A28" s="38" t="s">
        <v>94</v>
      </c>
      <c r="B28" s="43" t="s">
        <v>424</v>
      </c>
      <c r="C28" s="52">
        <v>14</v>
      </c>
      <c r="D28" s="52">
        <v>10</v>
      </c>
      <c r="E28" s="52">
        <v>96</v>
      </c>
      <c r="F28" s="52">
        <f t="shared" si="3"/>
        <v>120</v>
      </c>
      <c r="G28" s="53">
        <v>168</v>
      </c>
      <c r="H28" s="53">
        <v>120</v>
      </c>
      <c r="I28" s="53">
        <v>1152</v>
      </c>
      <c r="J28" s="52">
        <f t="shared" si="1"/>
        <v>1440</v>
      </c>
    </row>
    <row r="29" spans="1:10" outlineLevel="1" x14ac:dyDescent="0.25">
      <c r="A29" s="38" t="s">
        <v>106</v>
      </c>
      <c r="B29" s="43"/>
      <c r="C29" s="52">
        <f t="shared" ref="C29:J29" si="8">SUBTOTAL(9,C24:C28)</f>
        <v>70</v>
      </c>
      <c r="D29" s="52">
        <f t="shared" si="8"/>
        <v>50</v>
      </c>
      <c r="E29" s="52">
        <f t="shared" si="8"/>
        <v>480</v>
      </c>
      <c r="F29" s="52">
        <f t="shared" si="8"/>
        <v>600</v>
      </c>
      <c r="G29" s="53">
        <f t="shared" si="8"/>
        <v>840</v>
      </c>
      <c r="H29" s="53">
        <f t="shared" si="8"/>
        <v>600</v>
      </c>
      <c r="I29" s="53">
        <f t="shared" si="8"/>
        <v>5760</v>
      </c>
      <c r="J29" s="52">
        <f t="shared" si="8"/>
        <v>7200</v>
      </c>
    </row>
    <row r="30" spans="1:10" outlineLevel="2" x14ac:dyDescent="0.25">
      <c r="A30" s="38" t="s">
        <v>107</v>
      </c>
      <c r="B30" s="43" t="s">
        <v>425</v>
      </c>
      <c r="C30" s="52">
        <v>14</v>
      </c>
      <c r="D30" s="52">
        <v>10</v>
      </c>
      <c r="E30" s="52">
        <v>96</v>
      </c>
      <c r="F30" s="52">
        <f t="shared" si="3"/>
        <v>120</v>
      </c>
      <c r="G30" s="53">
        <v>168</v>
      </c>
      <c r="H30" s="53">
        <v>120</v>
      </c>
      <c r="I30" s="53">
        <v>1152</v>
      </c>
      <c r="J30" s="52">
        <f t="shared" si="1"/>
        <v>1440</v>
      </c>
    </row>
    <row r="31" spans="1:10" outlineLevel="2" x14ac:dyDescent="0.25">
      <c r="A31" s="38" t="s">
        <v>107</v>
      </c>
      <c r="B31" s="43" t="s">
        <v>426</v>
      </c>
      <c r="C31" s="52">
        <v>14</v>
      </c>
      <c r="D31" s="52">
        <v>10</v>
      </c>
      <c r="E31" s="52">
        <v>96</v>
      </c>
      <c r="F31" s="52">
        <f t="shared" si="3"/>
        <v>120</v>
      </c>
      <c r="G31" s="53">
        <v>168</v>
      </c>
      <c r="H31" s="53">
        <v>120</v>
      </c>
      <c r="I31" s="53">
        <v>1152</v>
      </c>
      <c r="J31" s="52">
        <f t="shared" si="1"/>
        <v>1440</v>
      </c>
    </row>
    <row r="32" spans="1:10" outlineLevel="1" x14ac:dyDescent="0.25">
      <c r="A32" s="38" t="s">
        <v>114</v>
      </c>
      <c r="B32" s="43"/>
      <c r="C32" s="52">
        <f t="shared" ref="C32:J32" si="9">SUBTOTAL(9,C30:C31)</f>
        <v>28</v>
      </c>
      <c r="D32" s="52">
        <f t="shared" si="9"/>
        <v>20</v>
      </c>
      <c r="E32" s="52">
        <f t="shared" si="9"/>
        <v>192</v>
      </c>
      <c r="F32" s="52">
        <f t="shared" si="9"/>
        <v>240</v>
      </c>
      <c r="G32" s="53">
        <f t="shared" si="9"/>
        <v>336</v>
      </c>
      <c r="H32" s="53">
        <f t="shared" si="9"/>
        <v>240</v>
      </c>
      <c r="I32" s="53">
        <f t="shared" si="9"/>
        <v>2304</v>
      </c>
      <c r="J32" s="52">
        <f t="shared" si="9"/>
        <v>2880</v>
      </c>
    </row>
    <row r="33" spans="1:10" outlineLevel="2" x14ac:dyDescent="0.25">
      <c r="A33" s="38" t="s">
        <v>38</v>
      </c>
      <c r="B33" s="43" t="s">
        <v>427</v>
      </c>
      <c r="C33" s="52">
        <v>14</v>
      </c>
      <c r="D33" s="52">
        <v>10</v>
      </c>
      <c r="E33" s="52">
        <v>96</v>
      </c>
      <c r="F33" s="52">
        <f t="shared" si="3"/>
        <v>120</v>
      </c>
      <c r="G33" s="53">
        <v>168</v>
      </c>
      <c r="H33" s="53">
        <v>120</v>
      </c>
      <c r="I33" s="53">
        <v>1152</v>
      </c>
      <c r="J33" s="52">
        <f t="shared" si="1"/>
        <v>1440</v>
      </c>
    </row>
    <row r="34" spans="1:10" outlineLevel="1" x14ac:dyDescent="0.25">
      <c r="A34" s="38" t="s">
        <v>378</v>
      </c>
      <c r="B34" s="43"/>
      <c r="C34" s="52">
        <f t="shared" ref="C34:J34" si="10">SUBTOTAL(9,C33:C33)</f>
        <v>14</v>
      </c>
      <c r="D34" s="52">
        <f t="shared" si="10"/>
        <v>10</v>
      </c>
      <c r="E34" s="52">
        <f t="shared" si="10"/>
        <v>96</v>
      </c>
      <c r="F34" s="52">
        <f t="shared" si="10"/>
        <v>120</v>
      </c>
      <c r="G34" s="53">
        <f t="shared" si="10"/>
        <v>168</v>
      </c>
      <c r="H34" s="53">
        <f t="shared" si="10"/>
        <v>120</v>
      </c>
      <c r="I34" s="53">
        <f t="shared" si="10"/>
        <v>1152</v>
      </c>
      <c r="J34" s="52">
        <f t="shared" si="10"/>
        <v>1440</v>
      </c>
    </row>
    <row r="35" spans="1:10" outlineLevel="2" x14ac:dyDescent="0.25">
      <c r="A35" s="38" t="s">
        <v>115</v>
      </c>
      <c r="B35" s="43" t="s">
        <v>428</v>
      </c>
      <c r="C35" s="52">
        <v>14</v>
      </c>
      <c r="D35" s="52">
        <v>10</v>
      </c>
      <c r="E35" s="52">
        <v>96</v>
      </c>
      <c r="F35" s="52">
        <f t="shared" si="3"/>
        <v>120</v>
      </c>
      <c r="G35" s="53">
        <v>168</v>
      </c>
      <c r="H35" s="53">
        <v>120</v>
      </c>
      <c r="I35" s="53">
        <v>1152</v>
      </c>
      <c r="J35" s="52">
        <f t="shared" si="1"/>
        <v>1440</v>
      </c>
    </row>
    <row r="36" spans="1:10" outlineLevel="2" x14ac:dyDescent="0.25">
      <c r="A36" s="38" t="s">
        <v>115</v>
      </c>
      <c r="B36" s="43" t="s">
        <v>429</v>
      </c>
      <c r="C36" s="52">
        <v>14</v>
      </c>
      <c r="D36" s="52">
        <v>10</v>
      </c>
      <c r="E36" s="52">
        <v>96</v>
      </c>
      <c r="F36" s="52">
        <f t="shared" si="3"/>
        <v>120</v>
      </c>
      <c r="G36" s="53">
        <v>168</v>
      </c>
      <c r="H36" s="53">
        <v>120</v>
      </c>
      <c r="I36" s="53">
        <v>1152</v>
      </c>
      <c r="J36" s="52">
        <f t="shared" si="1"/>
        <v>1440</v>
      </c>
    </row>
    <row r="37" spans="1:10" outlineLevel="2" x14ac:dyDescent="0.25">
      <c r="A37" s="38" t="s">
        <v>115</v>
      </c>
      <c r="B37" s="43" t="s">
        <v>430</v>
      </c>
      <c r="C37" s="52">
        <v>14</v>
      </c>
      <c r="D37" s="52">
        <v>10</v>
      </c>
      <c r="E37" s="52">
        <v>96</v>
      </c>
      <c r="F37" s="52">
        <f t="shared" si="3"/>
        <v>120</v>
      </c>
      <c r="G37" s="53">
        <v>168</v>
      </c>
      <c r="H37" s="53">
        <v>120</v>
      </c>
      <c r="I37" s="53">
        <v>1152</v>
      </c>
      <c r="J37" s="52">
        <f t="shared" si="1"/>
        <v>1440</v>
      </c>
    </row>
    <row r="38" spans="1:10" outlineLevel="2" x14ac:dyDescent="0.25">
      <c r="A38" s="38" t="s">
        <v>115</v>
      </c>
      <c r="B38" s="43" t="s">
        <v>431</v>
      </c>
      <c r="C38" s="52">
        <v>14</v>
      </c>
      <c r="D38" s="52">
        <v>10</v>
      </c>
      <c r="E38" s="52">
        <v>96</v>
      </c>
      <c r="F38" s="52">
        <f t="shared" si="3"/>
        <v>120</v>
      </c>
      <c r="G38" s="53">
        <v>168</v>
      </c>
      <c r="H38" s="53">
        <v>120</v>
      </c>
      <c r="I38" s="53">
        <v>1152</v>
      </c>
      <c r="J38" s="52">
        <f t="shared" si="1"/>
        <v>1440</v>
      </c>
    </row>
    <row r="39" spans="1:10" outlineLevel="2" x14ac:dyDescent="0.25">
      <c r="A39" s="38" t="s">
        <v>115</v>
      </c>
      <c r="B39" s="43" t="s">
        <v>432</v>
      </c>
      <c r="C39" s="52">
        <v>14</v>
      </c>
      <c r="D39" s="52">
        <v>10</v>
      </c>
      <c r="E39" s="52">
        <v>96</v>
      </c>
      <c r="F39" s="52">
        <f t="shared" si="3"/>
        <v>120</v>
      </c>
      <c r="G39" s="53">
        <v>168</v>
      </c>
      <c r="H39" s="53">
        <v>120</v>
      </c>
      <c r="I39" s="53">
        <v>1152</v>
      </c>
      <c r="J39" s="52">
        <f t="shared" si="1"/>
        <v>1440</v>
      </c>
    </row>
    <row r="40" spans="1:10" outlineLevel="2" x14ac:dyDescent="0.25">
      <c r="A40" s="38" t="s">
        <v>115</v>
      </c>
      <c r="B40" s="43" t="s">
        <v>433</v>
      </c>
      <c r="C40" s="52">
        <v>14</v>
      </c>
      <c r="D40" s="52">
        <v>10</v>
      </c>
      <c r="E40" s="52">
        <v>96</v>
      </c>
      <c r="F40" s="52">
        <f t="shared" si="3"/>
        <v>120</v>
      </c>
      <c r="G40" s="53">
        <v>168</v>
      </c>
      <c r="H40" s="53">
        <v>120</v>
      </c>
      <c r="I40" s="53">
        <v>1152</v>
      </c>
      <c r="J40" s="52">
        <f t="shared" si="1"/>
        <v>1440</v>
      </c>
    </row>
    <row r="41" spans="1:10" outlineLevel="1" x14ac:dyDescent="0.25">
      <c r="A41" s="38" t="s">
        <v>133</v>
      </c>
      <c r="B41" s="43"/>
      <c r="C41" s="52">
        <f t="shared" ref="C41:J41" si="11">SUBTOTAL(9,C35:C40)</f>
        <v>84</v>
      </c>
      <c r="D41" s="52">
        <f t="shared" si="11"/>
        <v>60</v>
      </c>
      <c r="E41" s="52">
        <f t="shared" si="11"/>
        <v>576</v>
      </c>
      <c r="F41" s="52">
        <f t="shared" si="11"/>
        <v>720</v>
      </c>
      <c r="G41" s="53">
        <f t="shared" si="11"/>
        <v>1008</v>
      </c>
      <c r="H41" s="53">
        <f t="shared" si="11"/>
        <v>720</v>
      </c>
      <c r="I41" s="53">
        <f t="shared" si="11"/>
        <v>6912</v>
      </c>
      <c r="J41" s="52">
        <f t="shared" si="11"/>
        <v>8640</v>
      </c>
    </row>
    <row r="42" spans="1:10" ht="25.5" outlineLevel="2" x14ac:dyDescent="0.25">
      <c r="A42" s="38" t="s">
        <v>434</v>
      </c>
      <c r="B42" s="43" t="s">
        <v>435</v>
      </c>
      <c r="C42" s="52">
        <v>14</v>
      </c>
      <c r="D42" s="52">
        <v>10</v>
      </c>
      <c r="E42" s="52">
        <v>96</v>
      </c>
      <c r="F42" s="52">
        <f t="shared" si="3"/>
        <v>120</v>
      </c>
      <c r="G42" s="53">
        <v>168</v>
      </c>
      <c r="H42" s="53">
        <v>120</v>
      </c>
      <c r="I42" s="53">
        <v>1152</v>
      </c>
      <c r="J42" s="52">
        <f t="shared" si="1"/>
        <v>1440</v>
      </c>
    </row>
    <row r="43" spans="1:10" outlineLevel="2" x14ac:dyDescent="0.25">
      <c r="A43" s="38" t="s">
        <v>434</v>
      </c>
      <c r="B43" s="43" t="s">
        <v>436</v>
      </c>
      <c r="C43" s="52">
        <v>14</v>
      </c>
      <c r="D43" s="52">
        <v>10</v>
      </c>
      <c r="E43" s="52">
        <v>96</v>
      </c>
      <c r="F43" s="52">
        <f t="shared" si="3"/>
        <v>120</v>
      </c>
      <c r="G43" s="53">
        <v>168</v>
      </c>
      <c r="H43" s="53">
        <v>120</v>
      </c>
      <c r="I43" s="53">
        <v>1152</v>
      </c>
      <c r="J43" s="52">
        <f t="shared" si="1"/>
        <v>1440</v>
      </c>
    </row>
    <row r="44" spans="1:10" outlineLevel="1" x14ac:dyDescent="0.25">
      <c r="A44" s="38" t="s">
        <v>437</v>
      </c>
      <c r="B44" s="43"/>
      <c r="C44" s="52">
        <f t="shared" ref="C44:J44" si="12">SUBTOTAL(9,C42:C43)</f>
        <v>28</v>
      </c>
      <c r="D44" s="52">
        <f t="shared" si="12"/>
        <v>20</v>
      </c>
      <c r="E44" s="52">
        <f t="shared" si="12"/>
        <v>192</v>
      </c>
      <c r="F44" s="52">
        <f t="shared" si="12"/>
        <v>240</v>
      </c>
      <c r="G44" s="53">
        <f t="shared" si="12"/>
        <v>336</v>
      </c>
      <c r="H44" s="53">
        <f t="shared" si="12"/>
        <v>240</v>
      </c>
      <c r="I44" s="53">
        <f t="shared" si="12"/>
        <v>2304</v>
      </c>
      <c r="J44" s="52">
        <f t="shared" si="12"/>
        <v>2880</v>
      </c>
    </row>
    <row r="45" spans="1:10" outlineLevel="2" x14ac:dyDescent="0.25">
      <c r="A45" s="38" t="s">
        <v>185</v>
      </c>
      <c r="B45" s="43" t="s">
        <v>438</v>
      </c>
      <c r="C45" s="52">
        <v>14</v>
      </c>
      <c r="D45" s="52">
        <v>10</v>
      </c>
      <c r="E45" s="52">
        <v>96</v>
      </c>
      <c r="F45" s="52">
        <f t="shared" si="3"/>
        <v>120</v>
      </c>
      <c r="G45" s="53">
        <v>168</v>
      </c>
      <c r="H45" s="53">
        <v>120</v>
      </c>
      <c r="I45" s="53">
        <v>1152</v>
      </c>
      <c r="J45" s="52">
        <f t="shared" si="1"/>
        <v>1440</v>
      </c>
    </row>
    <row r="46" spans="1:10" outlineLevel="2" x14ac:dyDescent="0.25">
      <c r="A46" s="38" t="s">
        <v>185</v>
      </c>
      <c r="B46" s="43" t="s">
        <v>439</v>
      </c>
      <c r="C46" s="52">
        <v>14</v>
      </c>
      <c r="D46" s="52">
        <v>10</v>
      </c>
      <c r="E46" s="52">
        <v>96</v>
      </c>
      <c r="F46" s="52">
        <f t="shared" si="3"/>
        <v>120</v>
      </c>
      <c r="G46" s="53">
        <v>168</v>
      </c>
      <c r="H46" s="53">
        <v>120</v>
      </c>
      <c r="I46" s="53">
        <v>1152</v>
      </c>
      <c r="J46" s="52">
        <f t="shared" si="1"/>
        <v>1440</v>
      </c>
    </row>
    <row r="47" spans="1:10" outlineLevel="2" x14ac:dyDescent="0.25">
      <c r="A47" s="38" t="s">
        <v>185</v>
      </c>
      <c r="B47" s="43" t="s">
        <v>440</v>
      </c>
      <c r="C47" s="52">
        <v>14</v>
      </c>
      <c r="D47" s="52">
        <v>10</v>
      </c>
      <c r="E47" s="52">
        <v>96</v>
      </c>
      <c r="F47" s="52">
        <f t="shared" si="3"/>
        <v>120</v>
      </c>
      <c r="G47" s="53">
        <v>168</v>
      </c>
      <c r="H47" s="53">
        <v>120</v>
      </c>
      <c r="I47" s="53">
        <v>1152</v>
      </c>
      <c r="J47" s="52">
        <f t="shared" si="1"/>
        <v>1440</v>
      </c>
    </row>
    <row r="48" spans="1:10" outlineLevel="2" x14ac:dyDescent="0.25">
      <c r="A48" s="38" t="s">
        <v>185</v>
      </c>
      <c r="B48" s="43" t="s">
        <v>441</v>
      </c>
      <c r="C48" s="52">
        <v>14</v>
      </c>
      <c r="D48" s="52">
        <v>10</v>
      </c>
      <c r="E48" s="52">
        <v>96</v>
      </c>
      <c r="F48" s="52">
        <f t="shared" si="3"/>
        <v>120</v>
      </c>
      <c r="G48" s="53">
        <v>168</v>
      </c>
      <c r="H48" s="53">
        <v>120</v>
      </c>
      <c r="I48" s="53">
        <v>1152</v>
      </c>
      <c r="J48" s="52">
        <f t="shared" si="1"/>
        <v>1440</v>
      </c>
    </row>
    <row r="49" spans="1:10" outlineLevel="2" x14ac:dyDescent="0.25">
      <c r="A49" s="38" t="s">
        <v>185</v>
      </c>
      <c r="B49" s="43" t="s">
        <v>442</v>
      </c>
      <c r="C49" s="52">
        <v>14</v>
      </c>
      <c r="D49" s="52">
        <v>10</v>
      </c>
      <c r="E49" s="52">
        <v>96</v>
      </c>
      <c r="F49" s="52">
        <f t="shared" si="3"/>
        <v>120</v>
      </c>
      <c r="G49" s="53">
        <v>168</v>
      </c>
      <c r="H49" s="53">
        <v>120</v>
      </c>
      <c r="I49" s="53">
        <v>1152</v>
      </c>
      <c r="J49" s="52">
        <f t="shared" si="1"/>
        <v>1440</v>
      </c>
    </row>
    <row r="50" spans="1:10" outlineLevel="2" x14ac:dyDescent="0.25">
      <c r="A50" s="38" t="s">
        <v>185</v>
      </c>
      <c r="B50" s="43" t="s">
        <v>443</v>
      </c>
      <c r="C50" s="52">
        <v>14</v>
      </c>
      <c r="D50" s="52">
        <v>10</v>
      </c>
      <c r="E50" s="52">
        <v>96</v>
      </c>
      <c r="F50" s="52">
        <f t="shared" si="3"/>
        <v>120</v>
      </c>
      <c r="G50" s="53">
        <v>168</v>
      </c>
      <c r="H50" s="53">
        <v>120</v>
      </c>
      <c r="I50" s="53">
        <v>1152</v>
      </c>
      <c r="J50" s="52">
        <f t="shared" si="1"/>
        <v>1440</v>
      </c>
    </row>
    <row r="51" spans="1:10" outlineLevel="2" x14ac:dyDescent="0.25">
      <c r="A51" s="38" t="s">
        <v>185</v>
      </c>
      <c r="B51" s="43" t="s">
        <v>444</v>
      </c>
      <c r="C51" s="52">
        <v>14</v>
      </c>
      <c r="D51" s="52">
        <v>10</v>
      </c>
      <c r="E51" s="52">
        <v>96</v>
      </c>
      <c r="F51" s="52">
        <f t="shared" si="3"/>
        <v>120</v>
      </c>
      <c r="G51" s="53">
        <v>168</v>
      </c>
      <c r="H51" s="53">
        <v>120</v>
      </c>
      <c r="I51" s="53">
        <v>1152</v>
      </c>
      <c r="J51" s="52">
        <f t="shared" si="1"/>
        <v>1440</v>
      </c>
    </row>
    <row r="52" spans="1:10" outlineLevel="2" x14ac:dyDescent="0.25">
      <c r="A52" s="38" t="s">
        <v>185</v>
      </c>
      <c r="B52" s="43" t="s">
        <v>445</v>
      </c>
      <c r="C52" s="52">
        <v>14</v>
      </c>
      <c r="D52" s="52">
        <v>10</v>
      </c>
      <c r="E52" s="52">
        <v>96</v>
      </c>
      <c r="F52" s="52">
        <f t="shared" si="3"/>
        <v>120</v>
      </c>
      <c r="G52" s="53">
        <v>168</v>
      </c>
      <c r="H52" s="53">
        <v>120</v>
      </c>
      <c r="I52" s="53">
        <v>1152</v>
      </c>
      <c r="J52" s="52">
        <f t="shared" si="1"/>
        <v>1440</v>
      </c>
    </row>
    <row r="53" spans="1:10" outlineLevel="2" x14ac:dyDescent="0.25">
      <c r="A53" s="38" t="s">
        <v>185</v>
      </c>
      <c r="B53" s="43" t="s">
        <v>446</v>
      </c>
      <c r="C53" s="52">
        <v>14</v>
      </c>
      <c r="D53" s="52">
        <v>10</v>
      </c>
      <c r="E53" s="52">
        <v>96</v>
      </c>
      <c r="F53" s="52">
        <f t="shared" si="3"/>
        <v>120</v>
      </c>
      <c r="G53" s="53">
        <v>168</v>
      </c>
      <c r="H53" s="53">
        <v>120</v>
      </c>
      <c r="I53" s="53">
        <v>1152</v>
      </c>
      <c r="J53" s="52">
        <f t="shared" si="1"/>
        <v>1440</v>
      </c>
    </row>
    <row r="54" spans="1:10" outlineLevel="2" x14ac:dyDescent="0.25">
      <c r="A54" s="38" t="s">
        <v>185</v>
      </c>
      <c r="B54" s="43" t="s">
        <v>447</v>
      </c>
      <c r="C54" s="52">
        <v>14</v>
      </c>
      <c r="D54" s="52">
        <v>10</v>
      </c>
      <c r="E54" s="52">
        <v>96</v>
      </c>
      <c r="F54" s="52">
        <f t="shared" si="3"/>
        <v>120</v>
      </c>
      <c r="G54" s="53">
        <v>168</v>
      </c>
      <c r="H54" s="53">
        <v>120</v>
      </c>
      <c r="I54" s="53">
        <v>1152</v>
      </c>
      <c r="J54" s="52">
        <f t="shared" si="1"/>
        <v>1440</v>
      </c>
    </row>
    <row r="55" spans="1:10" outlineLevel="2" x14ac:dyDescent="0.25">
      <c r="A55" s="38" t="s">
        <v>185</v>
      </c>
      <c r="B55" s="43" t="s">
        <v>448</v>
      </c>
      <c r="C55" s="52">
        <v>14</v>
      </c>
      <c r="D55" s="52">
        <v>10</v>
      </c>
      <c r="E55" s="52">
        <v>96</v>
      </c>
      <c r="F55" s="52">
        <f t="shared" si="3"/>
        <v>120</v>
      </c>
      <c r="G55" s="53">
        <v>168</v>
      </c>
      <c r="H55" s="53">
        <v>120</v>
      </c>
      <c r="I55" s="53">
        <v>1152</v>
      </c>
      <c r="J55" s="52">
        <f t="shared" si="1"/>
        <v>1440</v>
      </c>
    </row>
    <row r="56" spans="1:10" ht="25.5" outlineLevel="2" x14ac:dyDescent="0.25">
      <c r="A56" s="38" t="s">
        <v>185</v>
      </c>
      <c r="B56" s="43" t="s">
        <v>449</v>
      </c>
      <c r="C56" s="52">
        <v>14</v>
      </c>
      <c r="D56" s="52">
        <v>10</v>
      </c>
      <c r="E56" s="52">
        <v>96</v>
      </c>
      <c r="F56" s="52">
        <f t="shared" si="3"/>
        <v>120</v>
      </c>
      <c r="G56" s="53">
        <v>168</v>
      </c>
      <c r="H56" s="53">
        <v>120</v>
      </c>
      <c r="I56" s="53">
        <v>1152</v>
      </c>
      <c r="J56" s="52">
        <f t="shared" si="1"/>
        <v>1440</v>
      </c>
    </row>
    <row r="57" spans="1:10" outlineLevel="1" x14ac:dyDescent="0.25">
      <c r="A57" s="38" t="s">
        <v>199</v>
      </c>
      <c r="B57" s="43"/>
      <c r="C57" s="52">
        <f t="shared" ref="C57:J57" si="13">SUBTOTAL(9,C45:C56)</f>
        <v>168</v>
      </c>
      <c r="D57" s="52">
        <f t="shared" si="13"/>
        <v>120</v>
      </c>
      <c r="E57" s="52">
        <f t="shared" si="13"/>
        <v>1152</v>
      </c>
      <c r="F57" s="52">
        <f t="shared" si="13"/>
        <v>1440</v>
      </c>
      <c r="G57" s="53">
        <f t="shared" si="13"/>
        <v>2016</v>
      </c>
      <c r="H57" s="53">
        <f t="shared" si="13"/>
        <v>1440</v>
      </c>
      <c r="I57" s="53">
        <f t="shared" si="13"/>
        <v>13824</v>
      </c>
      <c r="J57" s="52">
        <f t="shared" si="13"/>
        <v>17280</v>
      </c>
    </row>
    <row r="58" spans="1:10" outlineLevel="2" x14ac:dyDescent="0.25">
      <c r="A58" s="38" t="s">
        <v>200</v>
      </c>
      <c r="B58" s="43" t="s">
        <v>450</v>
      </c>
      <c r="C58" s="52">
        <v>14</v>
      </c>
      <c r="D58" s="52">
        <v>10</v>
      </c>
      <c r="E58" s="52">
        <v>96</v>
      </c>
      <c r="F58" s="52">
        <f t="shared" si="3"/>
        <v>120</v>
      </c>
      <c r="G58" s="53">
        <v>168</v>
      </c>
      <c r="H58" s="53">
        <v>120</v>
      </c>
      <c r="I58" s="53">
        <v>1152</v>
      </c>
      <c r="J58" s="52">
        <f t="shared" si="1"/>
        <v>1440</v>
      </c>
    </row>
    <row r="59" spans="1:10" outlineLevel="2" x14ac:dyDescent="0.25">
      <c r="A59" s="38" t="s">
        <v>200</v>
      </c>
      <c r="B59" s="43" t="s">
        <v>451</v>
      </c>
      <c r="C59" s="52">
        <v>14</v>
      </c>
      <c r="D59" s="52">
        <v>10</v>
      </c>
      <c r="E59" s="52">
        <v>96</v>
      </c>
      <c r="F59" s="52">
        <f t="shared" si="3"/>
        <v>120</v>
      </c>
      <c r="G59" s="53">
        <v>168</v>
      </c>
      <c r="H59" s="53">
        <v>120</v>
      </c>
      <c r="I59" s="53">
        <v>1152</v>
      </c>
      <c r="J59" s="52">
        <f t="shared" si="1"/>
        <v>1440</v>
      </c>
    </row>
    <row r="60" spans="1:10" ht="25.5" outlineLevel="2" x14ac:dyDescent="0.25">
      <c r="A60" s="38" t="s">
        <v>200</v>
      </c>
      <c r="B60" s="43" t="s">
        <v>452</v>
      </c>
      <c r="C60" s="52">
        <v>14</v>
      </c>
      <c r="D60" s="52">
        <v>10</v>
      </c>
      <c r="E60" s="52">
        <v>96</v>
      </c>
      <c r="F60" s="52">
        <f t="shared" si="3"/>
        <v>120</v>
      </c>
      <c r="G60" s="53">
        <v>168</v>
      </c>
      <c r="H60" s="53">
        <v>120</v>
      </c>
      <c r="I60" s="53">
        <v>1152</v>
      </c>
      <c r="J60" s="52">
        <f t="shared" si="1"/>
        <v>1440</v>
      </c>
    </row>
    <row r="61" spans="1:10" outlineLevel="1" x14ac:dyDescent="0.25">
      <c r="A61" s="38" t="s">
        <v>221</v>
      </c>
      <c r="B61" s="43"/>
      <c r="C61" s="52">
        <f t="shared" ref="C61:J61" si="14">SUBTOTAL(9,C58:C60)</f>
        <v>42</v>
      </c>
      <c r="D61" s="52">
        <f t="shared" si="14"/>
        <v>30</v>
      </c>
      <c r="E61" s="52">
        <f t="shared" si="14"/>
        <v>288</v>
      </c>
      <c r="F61" s="52">
        <f t="shared" si="14"/>
        <v>360</v>
      </c>
      <c r="G61" s="53">
        <f t="shared" si="14"/>
        <v>504</v>
      </c>
      <c r="H61" s="53">
        <f t="shared" si="14"/>
        <v>360</v>
      </c>
      <c r="I61" s="53">
        <f t="shared" si="14"/>
        <v>3456</v>
      </c>
      <c r="J61" s="52">
        <f t="shared" si="14"/>
        <v>4320</v>
      </c>
    </row>
    <row r="62" spans="1:10" outlineLevel="2" x14ac:dyDescent="0.25">
      <c r="A62" s="38" t="s">
        <v>222</v>
      </c>
      <c r="B62" s="43" t="s">
        <v>453</v>
      </c>
      <c r="C62" s="52">
        <v>14</v>
      </c>
      <c r="D62" s="52">
        <v>10</v>
      </c>
      <c r="E62" s="52">
        <v>96</v>
      </c>
      <c r="F62" s="52">
        <f t="shared" si="3"/>
        <v>120</v>
      </c>
      <c r="G62" s="53">
        <v>168</v>
      </c>
      <c r="H62" s="53">
        <v>120</v>
      </c>
      <c r="I62" s="53">
        <v>1152</v>
      </c>
      <c r="J62" s="52">
        <f t="shared" si="1"/>
        <v>1440</v>
      </c>
    </row>
    <row r="63" spans="1:10" outlineLevel="2" x14ac:dyDescent="0.25">
      <c r="A63" s="38" t="s">
        <v>222</v>
      </c>
      <c r="B63" s="43" t="s">
        <v>454</v>
      </c>
      <c r="C63" s="52">
        <v>14</v>
      </c>
      <c r="D63" s="52">
        <v>10</v>
      </c>
      <c r="E63" s="52">
        <v>96</v>
      </c>
      <c r="F63" s="52">
        <f t="shared" si="3"/>
        <v>120</v>
      </c>
      <c r="G63" s="53">
        <v>168</v>
      </c>
      <c r="H63" s="53">
        <v>120</v>
      </c>
      <c r="I63" s="53">
        <v>1152</v>
      </c>
      <c r="J63" s="52">
        <f t="shared" si="1"/>
        <v>1440</v>
      </c>
    </row>
    <row r="64" spans="1:10" outlineLevel="2" x14ac:dyDescent="0.25">
      <c r="A64" s="38" t="s">
        <v>222</v>
      </c>
      <c r="B64" s="43" t="s">
        <v>455</v>
      </c>
      <c r="C64" s="52">
        <v>14</v>
      </c>
      <c r="D64" s="52">
        <v>10</v>
      </c>
      <c r="E64" s="52">
        <v>96</v>
      </c>
      <c r="F64" s="52">
        <f t="shared" si="3"/>
        <v>120</v>
      </c>
      <c r="G64" s="53">
        <v>168</v>
      </c>
      <c r="H64" s="53">
        <v>120</v>
      </c>
      <c r="I64" s="53">
        <v>1152</v>
      </c>
      <c r="J64" s="52">
        <f t="shared" si="1"/>
        <v>1440</v>
      </c>
    </row>
    <row r="65" spans="1:10" outlineLevel="1" x14ac:dyDescent="0.25">
      <c r="A65" s="38" t="s">
        <v>227</v>
      </c>
      <c r="B65" s="43"/>
      <c r="C65" s="52">
        <f t="shared" ref="C65:J65" si="15">SUBTOTAL(9,C62:C64)</f>
        <v>42</v>
      </c>
      <c r="D65" s="52">
        <f t="shared" si="15"/>
        <v>30</v>
      </c>
      <c r="E65" s="52">
        <f t="shared" si="15"/>
        <v>288</v>
      </c>
      <c r="F65" s="52">
        <f t="shared" si="15"/>
        <v>360</v>
      </c>
      <c r="G65" s="53">
        <f t="shared" si="15"/>
        <v>504</v>
      </c>
      <c r="H65" s="53">
        <f t="shared" si="15"/>
        <v>360</v>
      </c>
      <c r="I65" s="53">
        <f t="shared" si="15"/>
        <v>3456</v>
      </c>
      <c r="J65" s="52">
        <f t="shared" si="15"/>
        <v>4320</v>
      </c>
    </row>
    <row r="66" spans="1:10" outlineLevel="2" x14ac:dyDescent="0.25">
      <c r="A66" s="38" t="s">
        <v>228</v>
      </c>
      <c r="B66" s="43" t="s">
        <v>456</v>
      </c>
      <c r="C66" s="52">
        <v>14</v>
      </c>
      <c r="D66" s="52">
        <v>10</v>
      </c>
      <c r="E66" s="52">
        <v>96</v>
      </c>
      <c r="F66" s="52">
        <f t="shared" si="3"/>
        <v>120</v>
      </c>
      <c r="G66" s="53">
        <v>168</v>
      </c>
      <c r="H66" s="53">
        <v>120</v>
      </c>
      <c r="I66" s="53">
        <v>1152</v>
      </c>
      <c r="J66" s="52">
        <f t="shared" si="1"/>
        <v>1440</v>
      </c>
    </row>
    <row r="67" spans="1:10" outlineLevel="2" x14ac:dyDescent="0.25">
      <c r="A67" s="38" t="s">
        <v>228</v>
      </c>
      <c r="B67" s="43" t="s">
        <v>457</v>
      </c>
      <c r="C67" s="52">
        <v>14</v>
      </c>
      <c r="D67" s="52">
        <v>10</v>
      </c>
      <c r="E67" s="52">
        <v>96</v>
      </c>
      <c r="F67" s="52">
        <f t="shared" si="3"/>
        <v>120</v>
      </c>
      <c r="G67" s="53">
        <v>168</v>
      </c>
      <c r="H67" s="53">
        <v>120</v>
      </c>
      <c r="I67" s="53">
        <v>1152</v>
      </c>
      <c r="J67" s="52">
        <f t="shared" si="1"/>
        <v>1440</v>
      </c>
    </row>
    <row r="68" spans="1:10" outlineLevel="2" x14ac:dyDescent="0.25">
      <c r="A68" s="38" t="s">
        <v>228</v>
      </c>
      <c r="B68" s="43" t="s">
        <v>458</v>
      </c>
      <c r="C68" s="52">
        <v>14</v>
      </c>
      <c r="D68" s="52">
        <v>10</v>
      </c>
      <c r="E68" s="52">
        <v>96</v>
      </c>
      <c r="F68" s="52">
        <f t="shared" si="3"/>
        <v>120</v>
      </c>
      <c r="G68" s="53">
        <v>168</v>
      </c>
      <c r="H68" s="53">
        <v>120</v>
      </c>
      <c r="I68" s="53">
        <v>1152</v>
      </c>
      <c r="J68" s="52">
        <f t="shared" si="1"/>
        <v>1440</v>
      </c>
    </row>
    <row r="69" spans="1:10" outlineLevel="1" x14ac:dyDescent="0.25">
      <c r="A69" s="38" t="s">
        <v>273</v>
      </c>
      <c r="B69" s="43"/>
      <c r="C69" s="52">
        <f t="shared" ref="C69:J69" si="16">SUBTOTAL(9,C66:C68)</f>
        <v>42</v>
      </c>
      <c r="D69" s="52">
        <f t="shared" si="16"/>
        <v>30</v>
      </c>
      <c r="E69" s="52">
        <f t="shared" si="16"/>
        <v>288</v>
      </c>
      <c r="F69" s="52">
        <f t="shared" si="16"/>
        <v>360</v>
      </c>
      <c r="G69" s="53">
        <f t="shared" si="16"/>
        <v>504</v>
      </c>
      <c r="H69" s="53">
        <f t="shared" si="16"/>
        <v>360</v>
      </c>
      <c r="I69" s="53">
        <f t="shared" si="16"/>
        <v>3456</v>
      </c>
      <c r="J69" s="52">
        <f t="shared" si="16"/>
        <v>4320</v>
      </c>
    </row>
    <row r="70" spans="1:10" outlineLevel="2" x14ac:dyDescent="0.25">
      <c r="A70" s="38" t="s">
        <v>286</v>
      </c>
      <c r="B70" s="43" t="s">
        <v>459</v>
      </c>
      <c r="C70" s="52">
        <v>14</v>
      </c>
      <c r="D70" s="52">
        <v>10</v>
      </c>
      <c r="E70" s="52">
        <v>96</v>
      </c>
      <c r="F70" s="52">
        <f t="shared" si="3"/>
        <v>120</v>
      </c>
      <c r="G70" s="53">
        <v>168</v>
      </c>
      <c r="H70" s="53">
        <v>120</v>
      </c>
      <c r="I70" s="53">
        <v>1152</v>
      </c>
      <c r="J70" s="52">
        <f t="shared" si="1"/>
        <v>1440</v>
      </c>
    </row>
    <row r="71" spans="1:10" outlineLevel="1" x14ac:dyDescent="0.25">
      <c r="A71" s="38" t="s">
        <v>299</v>
      </c>
      <c r="B71" s="43"/>
      <c r="C71" s="52">
        <f t="shared" ref="C71:J71" si="17">SUBTOTAL(9,C70:C70)</f>
        <v>14</v>
      </c>
      <c r="D71" s="52">
        <f t="shared" si="17"/>
        <v>10</v>
      </c>
      <c r="E71" s="52">
        <f t="shared" si="17"/>
        <v>96</v>
      </c>
      <c r="F71" s="52">
        <f t="shared" si="17"/>
        <v>120</v>
      </c>
      <c r="G71" s="53">
        <f t="shared" si="17"/>
        <v>168</v>
      </c>
      <c r="H71" s="53">
        <f t="shared" si="17"/>
        <v>120</v>
      </c>
      <c r="I71" s="53">
        <f t="shared" si="17"/>
        <v>1152</v>
      </c>
      <c r="J71" s="52">
        <f t="shared" si="17"/>
        <v>1440</v>
      </c>
    </row>
    <row r="72" spans="1:10" outlineLevel="2" x14ac:dyDescent="0.25">
      <c r="A72" s="38" t="s">
        <v>74</v>
      </c>
      <c r="B72" s="43" t="s">
        <v>460</v>
      </c>
      <c r="C72" s="52">
        <v>14</v>
      </c>
      <c r="D72" s="52">
        <v>10</v>
      </c>
      <c r="E72" s="52">
        <v>96</v>
      </c>
      <c r="F72" s="52">
        <f t="shared" si="3"/>
        <v>120</v>
      </c>
      <c r="G72" s="53">
        <v>168</v>
      </c>
      <c r="H72" s="53">
        <v>120</v>
      </c>
      <c r="I72" s="53">
        <v>1152</v>
      </c>
      <c r="J72" s="52">
        <f t="shared" si="1"/>
        <v>1440</v>
      </c>
    </row>
    <row r="73" spans="1:10" outlineLevel="2" x14ac:dyDescent="0.25">
      <c r="A73" s="38" t="s">
        <v>74</v>
      </c>
      <c r="B73" s="43" t="s">
        <v>461</v>
      </c>
      <c r="C73" s="52">
        <v>14</v>
      </c>
      <c r="D73" s="52">
        <v>10</v>
      </c>
      <c r="E73" s="52">
        <v>96</v>
      </c>
      <c r="F73" s="52">
        <f t="shared" si="3"/>
        <v>120</v>
      </c>
      <c r="G73" s="53">
        <v>168</v>
      </c>
      <c r="H73" s="53">
        <v>120</v>
      </c>
      <c r="I73" s="53">
        <v>1152</v>
      </c>
      <c r="J73" s="52">
        <f t="shared" si="1"/>
        <v>1440</v>
      </c>
    </row>
    <row r="74" spans="1:10" outlineLevel="1" x14ac:dyDescent="0.25">
      <c r="A74" s="38" t="s">
        <v>311</v>
      </c>
      <c r="B74" s="43"/>
      <c r="C74" s="52">
        <f t="shared" ref="C74:J74" si="18">SUBTOTAL(9,C72:C73)</f>
        <v>28</v>
      </c>
      <c r="D74" s="52">
        <f t="shared" si="18"/>
        <v>20</v>
      </c>
      <c r="E74" s="52">
        <f t="shared" si="18"/>
        <v>192</v>
      </c>
      <c r="F74" s="52">
        <f t="shared" si="18"/>
        <v>240</v>
      </c>
      <c r="G74" s="53">
        <f t="shared" si="18"/>
        <v>336</v>
      </c>
      <c r="H74" s="53">
        <f t="shared" si="18"/>
        <v>240</v>
      </c>
      <c r="I74" s="53">
        <f t="shared" si="18"/>
        <v>2304</v>
      </c>
      <c r="J74" s="52">
        <f t="shared" si="18"/>
        <v>2880</v>
      </c>
    </row>
    <row r="75" spans="1:10" outlineLevel="2" x14ac:dyDescent="0.25">
      <c r="A75" s="38" t="s">
        <v>326</v>
      </c>
      <c r="B75" s="43" t="s">
        <v>462</v>
      </c>
      <c r="C75" s="52">
        <v>14</v>
      </c>
      <c r="D75" s="52">
        <v>10</v>
      </c>
      <c r="E75" s="52">
        <v>96</v>
      </c>
      <c r="F75" s="52">
        <f t="shared" si="3"/>
        <v>120</v>
      </c>
      <c r="G75" s="53">
        <v>168</v>
      </c>
      <c r="H75" s="53">
        <v>120</v>
      </c>
      <c r="I75" s="53">
        <v>1152</v>
      </c>
      <c r="J75" s="52">
        <f t="shared" si="1"/>
        <v>1440</v>
      </c>
    </row>
    <row r="76" spans="1:10" outlineLevel="1" x14ac:dyDescent="0.25">
      <c r="A76" s="38" t="s">
        <v>343</v>
      </c>
      <c r="B76" s="43"/>
      <c r="C76" s="52">
        <f t="shared" ref="C76:J76" si="19">SUBTOTAL(9,C75:C75)</f>
        <v>14</v>
      </c>
      <c r="D76" s="52">
        <f t="shared" si="19"/>
        <v>10</v>
      </c>
      <c r="E76" s="52">
        <f t="shared" si="19"/>
        <v>96</v>
      </c>
      <c r="F76" s="52">
        <f t="shared" si="19"/>
        <v>120</v>
      </c>
      <c r="G76" s="53">
        <f t="shared" si="19"/>
        <v>168</v>
      </c>
      <c r="H76" s="53">
        <f t="shared" si="19"/>
        <v>120</v>
      </c>
      <c r="I76" s="53">
        <f t="shared" si="19"/>
        <v>1152</v>
      </c>
      <c r="J76" s="52">
        <f t="shared" si="19"/>
        <v>1440</v>
      </c>
    </row>
    <row r="77" spans="1:10" outlineLevel="2" x14ac:dyDescent="0.25">
      <c r="A77" s="38" t="s">
        <v>463</v>
      </c>
      <c r="B77" s="43" t="s">
        <v>464</v>
      </c>
      <c r="C77" s="52">
        <v>14</v>
      </c>
      <c r="D77" s="52">
        <v>10</v>
      </c>
      <c r="E77" s="52">
        <v>96</v>
      </c>
      <c r="F77" s="52">
        <f t="shared" si="3"/>
        <v>120</v>
      </c>
      <c r="G77" s="53">
        <v>168</v>
      </c>
      <c r="H77" s="53">
        <v>120</v>
      </c>
      <c r="I77" s="53">
        <v>1152</v>
      </c>
      <c r="J77" s="52">
        <f t="shared" si="1"/>
        <v>1440</v>
      </c>
    </row>
    <row r="78" spans="1:10" outlineLevel="2" x14ac:dyDescent="0.25">
      <c r="A78" s="38" t="s">
        <v>463</v>
      </c>
      <c r="B78" s="43" t="s">
        <v>465</v>
      </c>
      <c r="C78" s="52">
        <v>14</v>
      </c>
      <c r="D78" s="52">
        <v>10</v>
      </c>
      <c r="E78" s="52">
        <v>96</v>
      </c>
      <c r="F78" s="52">
        <f t="shared" si="3"/>
        <v>120</v>
      </c>
      <c r="G78" s="53">
        <v>168</v>
      </c>
      <c r="H78" s="53">
        <v>120</v>
      </c>
      <c r="I78" s="53">
        <v>1152</v>
      </c>
      <c r="J78" s="52">
        <f t="shared" si="1"/>
        <v>1440</v>
      </c>
    </row>
    <row r="79" spans="1:10" outlineLevel="2" x14ac:dyDescent="0.25">
      <c r="A79" s="38" t="s">
        <v>463</v>
      </c>
      <c r="B79" s="43" t="s">
        <v>466</v>
      </c>
      <c r="C79" s="52">
        <v>14</v>
      </c>
      <c r="D79" s="52">
        <v>10</v>
      </c>
      <c r="E79" s="52">
        <v>96</v>
      </c>
      <c r="F79" s="52">
        <f t="shared" si="3"/>
        <v>120</v>
      </c>
      <c r="G79" s="53">
        <v>168</v>
      </c>
      <c r="H79" s="53">
        <v>120</v>
      </c>
      <c r="I79" s="53">
        <v>1152</v>
      </c>
      <c r="J79" s="52">
        <f t="shared" si="1"/>
        <v>1440</v>
      </c>
    </row>
    <row r="80" spans="1:10" ht="25.5" outlineLevel="1" x14ac:dyDescent="0.25">
      <c r="A80" s="38" t="s">
        <v>467</v>
      </c>
      <c r="B80" s="43"/>
      <c r="C80" s="52">
        <f t="shared" ref="C80:J80" si="20">SUBTOTAL(9,C77:C79)</f>
        <v>42</v>
      </c>
      <c r="D80" s="52">
        <f t="shared" si="20"/>
        <v>30</v>
      </c>
      <c r="E80" s="52">
        <f t="shared" si="20"/>
        <v>288</v>
      </c>
      <c r="F80" s="52">
        <f t="shared" si="20"/>
        <v>360</v>
      </c>
      <c r="G80" s="53">
        <f t="shared" si="20"/>
        <v>504</v>
      </c>
      <c r="H80" s="53">
        <f t="shared" si="20"/>
        <v>360</v>
      </c>
      <c r="I80" s="53">
        <f t="shared" si="20"/>
        <v>3456</v>
      </c>
      <c r="J80" s="52">
        <f t="shared" si="20"/>
        <v>4320</v>
      </c>
    </row>
    <row r="81" spans="1:10" outlineLevel="2" x14ac:dyDescent="0.25">
      <c r="A81" s="38" t="s">
        <v>347</v>
      </c>
      <c r="B81" s="43" t="s">
        <v>468</v>
      </c>
      <c r="C81" s="52">
        <v>14</v>
      </c>
      <c r="D81" s="52">
        <v>10</v>
      </c>
      <c r="E81" s="52">
        <v>96</v>
      </c>
      <c r="F81" s="52">
        <f t="shared" si="3"/>
        <v>120</v>
      </c>
      <c r="G81" s="53">
        <v>168</v>
      </c>
      <c r="H81" s="53">
        <v>120</v>
      </c>
      <c r="I81" s="53">
        <v>1152</v>
      </c>
      <c r="J81" s="52">
        <f t="shared" si="1"/>
        <v>1440</v>
      </c>
    </row>
    <row r="82" spans="1:10" outlineLevel="1" x14ac:dyDescent="0.25">
      <c r="A82" s="38" t="s">
        <v>352</v>
      </c>
      <c r="B82" s="43"/>
      <c r="C82" s="52">
        <f t="shared" ref="C82:J82" si="21">SUBTOTAL(9,C81:C81)</f>
        <v>14</v>
      </c>
      <c r="D82" s="52">
        <f t="shared" si="21"/>
        <v>10</v>
      </c>
      <c r="E82" s="52">
        <f t="shared" si="21"/>
        <v>96</v>
      </c>
      <c r="F82" s="52">
        <f t="shared" si="21"/>
        <v>120</v>
      </c>
      <c r="G82" s="53">
        <f t="shared" si="21"/>
        <v>168</v>
      </c>
      <c r="H82" s="53">
        <f t="shared" si="21"/>
        <v>120</v>
      </c>
      <c r="I82" s="53">
        <f t="shared" si="21"/>
        <v>1152</v>
      </c>
      <c r="J82" s="52">
        <f t="shared" si="21"/>
        <v>1440</v>
      </c>
    </row>
    <row r="83" spans="1:10" x14ac:dyDescent="0.25">
      <c r="A83" s="38" t="s">
        <v>353</v>
      </c>
      <c r="B83" s="45"/>
      <c r="C83" s="55">
        <f>SUBTOTAL(9,C5:C82)</f>
        <v>812</v>
      </c>
      <c r="D83" s="55">
        <f t="shared" ref="D83:J83" si="22">SUBTOTAL(9,D5:D82)</f>
        <v>580</v>
      </c>
      <c r="E83" s="55">
        <f t="shared" si="22"/>
        <v>5568</v>
      </c>
      <c r="F83" s="55">
        <f t="shared" si="22"/>
        <v>6960</v>
      </c>
      <c r="G83" s="55">
        <f t="shared" si="22"/>
        <v>9744</v>
      </c>
      <c r="H83" s="55">
        <f t="shared" si="22"/>
        <v>6960</v>
      </c>
      <c r="I83" s="55">
        <f t="shared" si="22"/>
        <v>66816</v>
      </c>
      <c r="J83" s="55">
        <f t="shared" si="22"/>
        <v>83520</v>
      </c>
    </row>
    <row r="84" spans="1:10" x14ac:dyDescent="0.25">
      <c r="G84" s="56"/>
    </row>
  </sheetData>
  <mergeCells count="5">
    <mergeCell ref="A1:J2"/>
    <mergeCell ref="A4:A5"/>
    <mergeCell ref="B4:B5"/>
    <mergeCell ref="C5:F5"/>
    <mergeCell ref="G5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RN 1.000</vt:lpstr>
      <vt:lpstr>CRN</vt:lpstr>
      <vt:lpstr>RNEC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 Hernan Parada Barajas</dc:creator>
  <cp:lastModifiedBy>Robinson Hernan Parada Barajas</cp:lastModifiedBy>
  <dcterms:created xsi:type="dcterms:W3CDTF">2016-01-22T20:29:45Z</dcterms:created>
  <dcterms:modified xsi:type="dcterms:W3CDTF">2016-01-22T20:30:44Z</dcterms:modified>
</cp:coreProperties>
</file>