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D:\maria fernanda rojas luengas\Mis Documentos\Estudios de mercado\AIRE ACONDICIONADO\"/>
    </mc:Choice>
  </mc:AlternateContent>
  <bookViews>
    <workbookView xWindow="0" yWindow="0" windowWidth="28080" windowHeight="11220" firstSheet="3" activeTab="5"/>
  </bookViews>
  <sheets>
    <sheet name="COTIZACIÓN- MACRO1" sheetId="15" r:id="rId1"/>
    <sheet name="COTIZACIÓN- MACRO2" sheetId="16" r:id="rId2"/>
    <sheet name="COTIZACIÓN- MACRO3" sheetId="17" r:id="rId3"/>
    <sheet name="COTIZACIÓN- MACRO4" sheetId="18" r:id="rId4"/>
    <sheet name="COTIZACIÓN- MACRO5" sheetId="19" r:id="rId5"/>
    <sheet name="COTIZACIÓN- MACRO6" sheetId="20" r:id="rId6"/>
    <sheet name="COTIZACIÓN- MACRO7" sheetId="21" r:id="rId7"/>
    <sheet name="COTIZACIÓN- MACRO8" sheetId="22" r:id="rId8"/>
    <sheet name="COTIZACIÓN- MACRO9" sheetId="23" r:id="rId9"/>
    <sheet name="COTIZACIÓN- MACRO10" sheetId="24" r:id="rId10"/>
    <sheet name="INFO GENERAL Y FINANCIERA" sheetId="12" r:id="rId11"/>
    <sheet name="POLIZAS" sheetId="11" r:id="rId12"/>
    <sheet name="INFO EXPERIENCIA" sheetId="14" r:id="rId13"/>
  </sheets>
  <externalReferences>
    <externalReference r:id="rId14"/>
    <externalReference r:id="rId15"/>
    <externalReference r:id="rId16"/>
    <externalReference r:id="rId17"/>
  </externalReferences>
  <definedNames>
    <definedName name="_xlnm._FilterDatabase" localSheetId="12" hidden="1">'INFO EXPERIENCIA'!#REF!</definedName>
    <definedName name="_xlnm._FilterDatabase" localSheetId="10" hidden="1">'INFO GENERAL Y FINANCIERA'!$B$42:$AU$42</definedName>
    <definedName name="_ftn1" localSheetId="0">'COTIZACIÓN- MACRO1'!#REF!</definedName>
    <definedName name="_ftn1" localSheetId="9">'COTIZACIÓN- MACRO10'!#REF!</definedName>
    <definedName name="_ftn1" localSheetId="1">'COTIZACIÓN- MACRO2'!#REF!</definedName>
    <definedName name="_ftn1" localSheetId="2">'COTIZACIÓN- MACRO3'!#REF!</definedName>
    <definedName name="_ftn1" localSheetId="3">'COTIZACIÓN- MACRO4'!#REF!</definedName>
    <definedName name="_ftn1" localSheetId="4">'COTIZACIÓN- MACRO5'!#REF!</definedName>
    <definedName name="_ftn1" localSheetId="5">'COTIZACIÓN- MACRO6'!#REF!</definedName>
    <definedName name="_ftn1" localSheetId="6">'COTIZACIÓN- MACRO7'!#REF!</definedName>
    <definedName name="_ftn1" localSheetId="7">'COTIZACIÓN- MACRO8'!#REF!</definedName>
    <definedName name="_ftn1" localSheetId="8">'COTIZACIÓN- MACRO9'!#REF!</definedName>
    <definedName name="_ftn2" localSheetId="0">'COTIZACIÓN- MACRO1'!#REF!</definedName>
    <definedName name="_ftn2" localSheetId="9">'COTIZACIÓN- MACRO10'!#REF!</definedName>
    <definedName name="_ftn2" localSheetId="1">'COTIZACIÓN- MACRO2'!#REF!</definedName>
    <definedName name="_ftn2" localSheetId="2">'COTIZACIÓN- MACRO3'!#REF!</definedName>
    <definedName name="_ftn2" localSheetId="3">'COTIZACIÓN- MACRO4'!#REF!</definedName>
    <definedName name="_ftn2" localSheetId="4">'COTIZACIÓN- MACRO5'!#REF!</definedName>
    <definedName name="_ftn2" localSheetId="5">'COTIZACIÓN- MACRO6'!#REF!</definedName>
    <definedName name="_ftn2" localSheetId="6">'COTIZACIÓN- MACRO7'!#REF!</definedName>
    <definedName name="_ftn2" localSheetId="7">'COTIZACIÓN- MACRO8'!#REF!</definedName>
    <definedName name="_ftn2" localSheetId="8">'COTIZACIÓN- MACRO9'!#REF!</definedName>
    <definedName name="_ftn3" localSheetId="0">'COTIZACIÓN- MACRO1'!#REF!</definedName>
    <definedName name="_ftn3" localSheetId="9">'COTIZACIÓN- MACRO10'!#REF!</definedName>
    <definedName name="_ftn3" localSheetId="1">'COTIZACIÓN- MACRO2'!#REF!</definedName>
    <definedName name="_ftn3" localSheetId="2">'COTIZACIÓN- MACRO3'!#REF!</definedName>
    <definedName name="_ftn3" localSheetId="3">'COTIZACIÓN- MACRO4'!#REF!</definedName>
    <definedName name="_ftn3" localSheetId="4">'COTIZACIÓN- MACRO5'!#REF!</definedName>
    <definedName name="_ftn3" localSheetId="5">'COTIZACIÓN- MACRO6'!#REF!</definedName>
    <definedName name="_ftn3" localSheetId="6">'COTIZACIÓN- MACRO7'!#REF!</definedName>
    <definedName name="_ftn3" localSheetId="7">'COTIZACIÓN- MACRO8'!#REF!</definedName>
    <definedName name="_ftn3" localSheetId="8">'COTIZACIÓN- MACRO9'!#REF!</definedName>
    <definedName name="_ftnref1" localSheetId="0">'COTIZACIÓN- MACRO1'!#REF!</definedName>
    <definedName name="_ftnref1" localSheetId="9">'COTIZACIÓN- MACRO10'!#REF!</definedName>
    <definedName name="_ftnref1" localSheetId="1">'COTIZACIÓN- MACRO2'!#REF!</definedName>
    <definedName name="_ftnref1" localSheetId="2">'COTIZACIÓN- MACRO3'!#REF!</definedName>
    <definedName name="_ftnref1" localSheetId="3">'COTIZACIÓN- MACRO4'!#REF!</definedName>
    <definedName name="_ftnref1" localSheetId="4">'COTIZACIÓN- MACRO5'!#REF!</definedName>
    <definedName name="_ftnref1" localSheetId="5">'COTIZACIÓN- MACRO6'!#REF!</definedName>
    <definedName name="_ftnref1" localSheetId="6">'COTIZACIÓN- MACRO7'!#REF!</definedName>
    <definedName name="_ftnref1" localSheetId="7">'COTIZACIÓN- MACRO8'!#REF!</definedName>
    <definedName name="_ftnref1" localSheetId="8">'COTIZACIÓN- MACRO9'!#REF!</definedName>
    <definedName name="_ftnref2" localSheetId="0">'COTIZACIÓN- MACRO1'!#REF!</definedName>
    <definedName name="_ftnref2" localSheetId="9">'COTIZACIÓN- MACRO10'!#REF!</definedName>
    <definedName name="_ftnref2" localSheetId="1">'COTIZACIÓN- MACRO2'!#REF!</definedName>
    <definedName name="_ftnref2" localSheetId="2">'COTIZACIÓN- MACRO3'!#REF!</definedName>
    <definedName name="_ftnref2" localSheetId="3">'COTIZACIÓN- MACRO4'!#REF!</definedName>
    <definedName name="_ftnref2" localSheetId="4">'COTIZACIÓN- MACRO5'!#REF!</definedName>
    <definedName name="_ftnref2" localSheetId="5">'COTIZACIÓN- MACRO6'!#REF!</definedName>
    <definedName name="_ftnref2" localSheetId="6">'COTIZACIÓN- MACRO7'!#REF!</definedName>
    <definedName name="_ftnref2" localSheetId="7">'COTIZACIÓN- MACRO8'!#REF!</definedName>
    <definedName name="_ftnref2" localSheetId="8">'COTIZACIÓN- MACRO9'!#REF!</definedName>
    <definedName name="_ftnref3" localSheetId="0">'COTIZACIÓN- MACRO1'!#REF!</definedName>
    <definedName name="_ftnref3" localSheetId="9">'COTIZACIÓN- MACRO10'!#REF!</definedName>
    <definedName name="_ftnref3" localSheetId="1">'COTIZACIÓN- MACRO2'!#REF!</definedName>
    <definedName name="_ftnref3" localSheetId="2">'COTIZACIÓN- MACRO3'!#REF!</definedName>
    <definedName name="_ftnref3" localSheetId="3">'COTIZACIÓN- MACRO4'!#REF!</definedName>
    <definedName name="_ftnref3" localSheetId="4">'COTIZACIÓN- MACRO5'!#REF!</definedName>
    <definedName name="_ftnref3" localSheetId="5">'COTIZACIÓN- MACRO6'!#REF!</definedName>
    <definedName name="_ftnref3" localSheetId="6">'COTIZACIÓN- MACRO7'!#REF!</definedName>
    <definedName name="_ftnref3" localSheetId="7">'COTIZACIÓN- MACRO8'!#REF!</definedName>
    <definedName name="_ftnref3" localSheetId="8">'COTIZACIÓN- MACRO9'!#REF!</definedName>
    <definedName name="_xlnm.Print_Area" localSheetId="0">'COTIZACIÓN- MACRO1'!$B$2:$I$24</definedName>
    <definedName name="_xlnm.Print_Area" localSheetId="9">'COTIZACIÓN- MACRO10'!$B$2:$I$27</definedName>
    <definedName name="_xlnm.Print_Area" localSheetId="1">'COTIZACIÓN- MACRO2'!$B$2:$K$31</definedName>
    <definedName name="_xlnm.Print_Area" localSheetId="2">'COTIZACIÓN- MACRO3'!$B$2:$K$32</definedName>
    <definedName name="_xlnm.Print_Area" localSheetId="6">'COTIZACIÓN- MACRO7'!$B$2:$I$25</definedName>
    <definedName name="_xlnm.Print_Area" localSheetId="7">'COTIZACIÓN- MACRO8'!$B$2:$I$27</definedName>
    <definedName name="_xlnm.Print_Area" localSheetId="8">'COTIZACIÓN- MACRO9'!$B$2:$I$26</definedName>
    <definedName name="_xlnm.Print_Area" localSheetId="12">'INFO EXPERIENCIA'!$B$2:$J$29</definedName>
    <definedName name="_xlnm.Print_Area" localSheetId="10">'INFO GENERAL Y FINANCIERA'!$B$2:$AO$57</definedName>
    <definedName name="_xlnm.Print_Area" localSheetId="11">POLIZAS!$B$2:$G$21</definedName>
    <definedName name="Decision" localSheetId="0">[1]lista!$A$6:$A$7</definedName>
    <definedName name="Decision" localSheetId="9">[1]lista!$A$6:$A$7</definedName>
    <definedName name="Decision" localSheetId="1">[1]lista!$A$6:$A$7</definedName>
    <definedName name="Decision" localSheetId="2">[1]lista!$A$6:$A$7</definedName>
    <definedName name="Decision" localSheetId="3">[1]lista!$A$6:$A$7</definedName>
    <definedName name="Decision" localSheetId="4">[1]lista!$A$6:$A$7</definedName>
    <definedName name="Decision" localSheetId="5">[1]lista!$A$6:$A$7</definedName>
    <definedName name="Decision" localSheetId="6">[1]lista!$A$6:$A$7</definedName>
    <definedName name="Decision" localSheetId="7">[1]lista!$A$6:$A$7</definedName>
    <definedName name="Decision" localSheetId="8">[1]lista!$A$6:$A$7</definedName>
    <definedName name="Decision" localSheetId="12">[1]lista!$A$6:$A$7</definedName>
    <definedName name="Decision">[2]lista!$A$6:$A$7</definedName>
    <definedName name="PARTICIPACION" localSheetId="0">[1]lista!$A$15:$A$17</definedName>
    <definedName name="PARTICIPACION" localSheetId="9">[1]lista!$A$15:$A$17</definedName>
    <definedName name="PARTICIPACION" localSheetId="1">[1]lista!$A$15:$A$17</definedName>
    <definedName name="PARTICIPACION" localSheetId="2">[1]lista!$A$15:$A$17</definedName>
    <definedName name="PARTICIPACION" localSheetId="3">[1]lista!$A$15:$A$17</definedName>
    <definedName name="PARTICIPACION" localSheetId="4">[1]lista!$A$15:$A$17</definedName>
    <definedName name="PARTICIPACION" localSheetId="5">[1]lista!$A$15:$A$17</definedName>
    <definedName name="PARTICIPACION" localSheetId="6">[1]lista!$A$15:$A$17</definedName>
    <definedName name="PARTICIPACION" localSheetId="7">[1]lista!$A$15:$A$17</definedName>
    <definedName name="PARTICIPACION" localSheetId="8">[1]lista!$A$15:$A$17</definedName>
    <definedName name="PARTICIPACION" localSheetId="12">[1]lista!$A$15:$A$17</definedName>
    <definedName name="PARTICIPACION">[2]lista!$A$15:$A$17</definedName>
    <definedName name="Procedencia" localSheetId="0">[1]lista!$A$2:$A$3</definedName>
    <definedName name="Procedencia" localSheetId="9">[1]lista!$A$2:$A$3</definedName>
    <definedName name="Procedencia" localSheetId="1">[1]lista!$A$2:$A$3</definedName>
    <definedName name="Procedencia" localSheetId="2">[1]lista!$A$2:$A$3</definedName>
    <definedName name="Procedencia" localSheetId="3">[1]lista!$A$2:$A$3</definedName>
    <definedName name="Procedencia" localSheetId="4">[1]lista!$A$2:$A$3</definedName>
    <definedName name="Procedencia" localSheetId="5">[1]lista!$A$2:$A$3</definedName>
    <definedName name="Procedencia" localSheetId="6">[1]lista!$A$2:$A$3</definedName>
    <definedName name="Procedencia" localSheetId="7">[1]lista!$A$2:$A$3</definedName>
    <definedName name="Procedencia" localSheetId="8">[1]lista!$A$2:$A$3</definedName>
    <definedName name="Procedencia" localSheetId="12">[1]lista!$A$2:$A$3</definedName>
    <definedName name="Procedencia">[2]lista!$A$2:$A$3</definedName>
    <definedName name="tipo" localSheetId="0">[1]lista!$A$11:$A$13</definedName>
    <definedName name="tipo" localSheetId="9">[1]lista!$A$11:$A$13</definedName>
    <definedName name="tipo" localSheetId="1">[1]lista!$A$11:$A$13</definedName>
    <definedName name="tipo" localSheetId="2">[1]lista!$A$11:$A$13</definedName>
    <definedName name="tipo" localSheetId="3">[1]lista!$A$11:$A$13</definedName>
    <definedName name="tipo" localSheetId="4">[1]lista!$A$11:$A$13</definedName>
    <definedName name="tipo" localSheetId="5">[1]lista!$A$11:$A$13</definedName>
    <definedName name="tipo" localSheetId="6">[1]lista!$A$11:$A$13</definedName>
    <definedName name="tipo" localSheetId="7">[1]lista!$A$11:$A$13</definedName>
    <definedName name="tipo" localSheetId="8">[1]lista!$A$11:$A$13</definedName>
    <definedName name="tipo" localSheetId="12">[1]lista!$A$11:$A$13</definedName>
    <definedName name="tipo">[2]lista!$A$11:$A$13</definedName>
    <definedName name="_xlnm.Print_Titles" localSheetId="0">'COTIZACIÓN- MACRO1'!$15:$16</definedName>
    <definedName name="_xlnm.Print_Titles" localSheetId="9">'COTIZACIÓN- MACRO10'!$15:$16</definedName>
    <definedName name="_xlnm.Print_Titles" localSheetId="1">'COTIZACIÓN- MACRO2'!$15:$16</definedName>
    <definedName name="_xlnm.Print_Titles" localSheetId="2">'COTIZACIÓN- MACRO3'!$15:$16</definedName>
    <definedName name="_xlnm.Print_Titles" localSheetId="3">'COTIZACIÓN- MACRO4'!$15:$16</definedName>
    <definedName name="_xlnm.Print_Titles" localSheetId="4">'COTIZACIÓN- MACRO5'!$15:$16</definedName>
    <definedName name="_xlnm.Print_Titles" localSheetId="5">'COTIZACIÓN- MACRO6'!$15:$16</definedName>
    <definedName name="_xlnm.Print_Titles" localSheetId="6">'COTIZACIÓN- MACRO7'!$15:$16</definedName>
    <definedName name="_xlnm.Print_Titles" localSheetId="7">'COTIZACIÓN- MACRO8'!$15:$16</definedName>
    <definedName name="_xlnm.Print_Titles" localSheetId="8">'COTIZACIÓN- MACRO9'!$15:$16</definedName>
    <definedName name="_xlnm.Print_Titles" localSheetId="12">'INFO EXPERIENCIA'!$2:$12</definedName>
    <definedName name="_xlnm.Print_Titles" localSheetId="10">'INFO GENERAL Y FINANCIERA'!$2:$9</definedName>
    <definedName name="x" localSheetId="0">[3]lista!$A$11:$A$13</definedName>
    <definedName name="x" localSheetId="9">[3]lista!$A$11:$A$13</definedName>
    <definedName name="x" localSheetId="1">[3]lista!$A$11:$A$13</definedName>
    <definedName name="x" localSheetId="2">[3]lista!$A$11:$A$13</definedName>
    <definedName name="x" localSheetId="3">[3]lista!$A$11:$A$13</definedName>
    <definedName name="x" localSheetId="4">[3]lista!$A$11:$A$13</definedName>
    <definedName name="x" localSheetId="5">[3]lista!$A$11:$A$13</definedName>
    <definedName name="x" localSheetId="6">[3]lista!$A$11:$A$13</definedName>
    <definedName name="x" localSheetId="7">[3]lista!$A$11:$A$13</definedName>
    <definedName name="x" localSheetId="8">[3]lista!$A$11:$A$13</definedName>
    <definedName name="x" localSheetId="12">[3]lista!$A$11:$A$13</definedName>
    <definedName name="x">[4]lista!$A$11:$A$13</definedName>
  </definedNames>
  <calcPr calcId="152511"/>
</workbook>
</file>

<file path=xl/calcChain.xml><?xml version="1.0" encoding="utf-8"?>
<calcChain xmlns="http://schemas.openxmlformats.org/spreadsheetml/2006/main">
  <c r="J24" i="16" l="1"/>
  <c r="K24" i="16"/>
  <c r="K28" i="17"/>
  <c r="G20" i="17"/>
  <c r="G18" i="17"/>
  <c r="H20" i="24" l="1"/>
  <c r="I20" i="24" s="1"/>
  <c r="H21" i="24"/>
  <c r="I21" i="24"/>
  <c r="H22" i="24"/>
  <c r="I22" i="24" s="1"/>
  <c r="I23" i="22"/>
  <c r="H20" i="21"/>
  <c r="H17" i="21"/>
  <c r="I17" i="21" s="1"/>
  <c r="I23" i="18"/>
  <c r="H22" i="20"/>
  <c r="I22" i="20" s="1"/>
  <c r="H23" i="20"/>
  <c r="I23" i="20" s="1"/>
  <c r="H21" i="20"/>
  <c r="I21" i="20" s="1"/>
  <c r="H20" i="20"/>
  <c r="I20" i="20" s="1"/>
  <c r="H19" i="20"/>
  <c r="I19" i="20" s="1"/>
  <c r="H18" i="20"/>
  <c r="I18" i="20" s="1"/>
  <c r="H17" i="20"/>
  <c r="I17" i="20" s="1"/>
  <c r="H18" i="19"/>
  <c r="I18" i="19"/>
  <c r="H19" i="18"/>
  <c r="I19" i="18" s="1"/>
  <c r="H20" i="18"/>
  <c r="I20" i="18"/>
  <c r="H21" i="18"/>
  <c r="I21" i="18" s="1"/>
  <c r="H22" i="18"/>
  <c r="I22" i="18"/>
  <c r="I20" i="15"/>
  <c r="I19" i="15"/>
  <c r="I24" i="20" l="1"/>
  <c r="H19" i="24"/>
  <c r="I19" i="24" s="1"/>
  <c r="H18" i="24"/>
  <c r="I18" i="24" s="1"/>
  <c r="H17" i="24"/>
  <c r="I17" i="24" s="1"/>
  <c r="H21" i="23"/>
  <c r="I21" i="23" s="1"/>
  <c r="H20" i="23"/>
  <c r="I20" i="23" s="1"/>
  <c r="H19" i="23"/>
  <c r="I19" i="23" s="1"/>
  <c r="H18" i="23"/>
  <c r="I18" i="23" s="1"/>
  <c r="H17" i="23"/>
  <c r="I17" i="23" s="1"/>
  <c r="H20" i="22"/>
  <c r="I20" i="22" s="1"/>
  <c r="H21" i="22"/>
  <c r="I21" i="22" s="1"/>
  <c r="H22" i="22"/>
  <c r="I22" i="22"/>
  <c r="H19" i="22"/>
  <c r="I19" i="22" s="1"/>
  <c r="H18" i="22"/>
  <c r="I18" i="22" s="1"/>
  <c r="H17" i="22"/>
  <c r="I17" i="22" s="1"/>
  <c r="I20" i="21"/>
  <c r="H19" i="21"/>
  <c r="I19" i="21" s="1"/>
  <c r="H18" i="21"/>
  <c r="I18" i="21" s="1"/>
  <c r="I21" i="21" s="1"/>
  <c r="H21" i="19"/>
  <c r="I21" i="19" s="1"/>
  <c r="H20" i="19"/>
  <c r="I20" i="19" s="1"/>
  <c r="H19" i="19"/>
  <c r="I19" i="19" s="1"/>
  <c r="H17" i="19"/>
  <c r="I17" i="19" s="1"/>
  <c r="I22" i="19" s="1"/>
  <c r="H18" i="18"/>
  <c r="I18" i="18" s="1"/>
  <c r="H17" i="18"/>
  <c r="I17" i="18" s="1"/>
  <c r="J27" i="17"/>
  <c r="K27" i="17" s="1"/>
  <c r="J26" i="17"/>
  <c r="K26" i="17" s="1"/>
  <c r="J25" i="17"/>
  <c r="K25" i="17" s="1"/>
  <c r="J24" i="17"/>
  <c r="K24" i="17" s="1"/>
  <c r="J23" i="17"/>
  <c r="K23" i="17" s="1"/>
  <c r="J22" i="17"/>
  <c r="K22" i="17" s="1"/>
  <c r="J21" i="17"/>
  <c r="K21" i="17" s="1"/>
  <c r="J20" i="17"/>
  <c r="K20" i="17" s="1"/>
  <c r="J19" i="17"/>
  <c r="K19" i="17" s="1"/>
  <c r="J18" i="17"/>
  <c r="K18" i="17" s="1"/>
  <c r="K17" i="17"/>
  <c r="J17" i="17"/>
  <c r="J17" i="16"/>
  <c r="K17" i="16" s="1"/>
  <c r="J18" i="16"/>
  <c r="K18" i="16" s="1"/>
  <c r="J19" i="16"/>
  <c r="K19" i="16" s="1"/>
  <c r="J20" i="16"/>
  <c r="K20" i="16" s="1"/>
  <c r="J21" i="16"/>
  <c r="K21" i="16" s="1"/>
  <c r="J22" i="16"/>
  <c r="K22" i="16" s="1"/>
  <c r="J23" i="16"/>
  <c r="K23" i="16"/>
  <c r="J25" i="16"/>
  <c r="K25" i="16" s="1"/>
  <c r="J26" i="16"/>
  <c r="K26" i="16"/>
  <c r="K27" i="16" l="1"/>
  <c r="I23" i="24"/>
  <c r="I22" i="23"/>
  <c r="H18" i="15" l="1"/>
  <c r="I18" i="15" s="1"/>
  <c r="H19" i="15"/>
  <c r="H17" i="15"/>
  <c r="I17" i="15" s="1"/>
  <c r="J11" i="14" l="1"/>
  <c r="G13" i="14"/>
  <c r="G12" i="14"/>
  <c r="G11" i="14"/>
  <c r="C12" i="14"/>
  <c r="C11" i="14"/>
  <c r="AF45" i="12" l="1"/>
  <c r="AF43" i="12"/>
  <c r="AJ53" i="12"/>
  <c r="AJ51" i="12"/>
  <c r="AJ49" i="12"/>
  <c r="AJ47" i="12"/>
  <c r="AJ45" i="12"/>
  <c r="AJ43" i="12"/>
  <c r="AF53" i="12"/>
  <c r="AF51" i="12"/>
  <c r="AF49" i="12"/>
  <c r="AF47"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<sst xmlns="http://schemas.openxmlformats.org/spreadsheetml/2006/main" count="437" uniqueCount="140">
  <si>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</si>
  <si>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</si>
  <si>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</si>
  <si>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</si>
  <si>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</si>
  <si>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</si>
  <si>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</si>
  <si>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</si>
  <si>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</si>
  <si>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</si>
  <si>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</si>
  <si>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</si>
  <si>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</si>
  <si>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</si>
  <si>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</si>
  <si>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</si>
  <si>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</si>
  <si>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</si>
  <si>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Patrimonio--&gt;</t>
  </si>
  <si>
    <t>Nota: Agregar las filas necesarias para reportar la experiencia</t>
  </si>
  <si>
    <t>1.4. Códigos CIIU</t>
  </si>
  <si>
    <t>Cuenta</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</si>
  <si>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</si>
  <si>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</si>
  <si>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</si>
  <si>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</si>
  <si>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</si>
  <si>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</si>
  <si>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</si>
  <si>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</si>
  <si>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</si>
  <si>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</si>
  <si>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</si>
  <si>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</si>
  <si>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</si>
  <si>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</si>
  <si>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</si>
  <si>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</si>
  <si>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</si>
  <si>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</si>
  <si>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</si>
  <si>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</si>
  <si>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</si>
  <si>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</si>
  <si>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</si>
  <si>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</si>
  <si>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</si>
  <si>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</si>
  <si>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</si>
  <si>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</si>
  <si>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</si>
  <si>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</si>
  <si>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</si>
  <si>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</si>
  <si>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</si>
  <si>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</si>
  <si>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</si>
  <si>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</si>
  <si>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</si>
  <si>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</si>
  <si>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</si>
  <si>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</si>
  <si>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</si>
  <si>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</si>
  <si>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</si>
  <si>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</si>
  <si>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</si>
  <si>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</si>
  <si>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</si>
  <si>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</si>
  <si>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</si>
  <si>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</si>
  <si>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</si>
  <si>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</si>
  <si>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</si>
  <si>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</si>
  <si>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</si>
  <si>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</si>
  <si>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</si>
  <si>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</si>
  <si>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</si>
  <si>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</si>
  <si>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</si>
  <si>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</si>
  <si>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</si>
  <si>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</si>
  <si>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</si>
  <si>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</si>
  <si>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</si>
  <si>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</si>
  <si>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</si>
  <si>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</si>
  <si>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</si>
  <si>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</si>
  <si>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Capital de Trabajo</t>
  </si>
  <si>
    <t>Pesos</t>
  </si>
  <si>
    <t>Activo Corriente--&gt;</t>
  </si>
  <si>
    <t>Pasivo corriente--&gt;</t>
  </si>
  <si>
    <t>Valores En Pesos a Diciembre 31 De 2013</t>
  </si>
  <si>
    <t>Valores En Pesos a Diciembre 31 De 2014</t>
  </si>
  <si>
    <t>2. Información Financiera</t>
  </si>
  <si>
    <t>Indicador 2013</t>
  </si>
  <si>
    <t>Indicador 2014</t>
  </si>
  <si>
    <t>Veces-
Porcentaje</t>
  </si>
  <si>
    <t>EXPERIENCIA EN CONTRATACION EN LOS ULTIMOS 5 AÑOS</t>
  </si>
  <si>
    <t>FORMATO DE COTIZACIÓN</t>
  </si>
  <si>
    <t>Tel. celular y fijo:</t>
  </si>
  <si>
    <t>Ítem</t>
  </si>
  <si>
    <t>Descripción</t>
  </si>
  <si>
    <t>Tarifa IVA
%</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</si>
  <si>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</si>
  <si>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</si>
  <si>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 xml:space="preserve">Valor unitario antes de IVA
</t>
  </si>
  <si>
    <t xml:space="preserve">Valor Total IVA Incluido
</t>
  </si>
  <si>
    <t xml:space="preserve">Cantidad </t>
  </si>
  <si>
    <t>TOTAL</t>
  </si>
  <si>
    <r>
      <t xml:space="preserve">• Por favor diligenciar solo las celdas en AMARILLO.
• Asignar precio sin incluir el IVA en las celdas de la columna </t>
    </r>
    <r>
      <rPr>
        <b/>
        <sz val="10"/>
        <color rgb="FFFF0000"/>
        <rFont val="Arial"/>
        <family val="2"/>
      </rPr>
      <t>"I"</t>
    </r>
    <r>
      <rPr>
        <sz val="10"/>
        <color theme="1"/>
        <rFont val="Arial"/>
        <family val="2"/>
      </rPr>
      <t xml:space="preserve">  y asignar la tarifa de IVA que corresponda en las celdas de la columna </t>
    </r>
    <r>
      <rPr>
        <b/>
        <sz val="10"/>
        <color rgb="FFFF0000"/>
        <rFont val="Arial"/>
        <family val="2"/>
      </rPr>
      <t>"H"</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</si>
  <si>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Valor unitario IVA Incluido
</t>
  </si>
  <si>
    <t>SPLIT DE 12.000 BTU</t>
  </si>
  <si>
    <t>SPLIT DE 18.000 BTU</t>
  </si>
  <si>
    <t xml:space="preserve">SPLIT DE 24.000 BTU </t>
  </si>
  <si>
    <t>Ubicación</t>
  </si>
  <si>
    <t xml:space="preserve"> AIRE ACONDICIONADO -MACRO1</t>
  </si>
  <si>
    <t xml:space="preserve"> AIRE ACONDICIONADO-MACRO2</t>
  </si>
  <si>
    <t>SPLIT DE 9.000 BTU</t>
  </si>
  <si>
    <t>PISO/TECHO DE 48.000 BTU</t>
  </si>
  <si>
    <t>SPLIT DE 36.000 BTU</t>
  </si>
  <si>
    <t>PISO/TECHO DE   60.000 BTU</t>
  </si>
  <si>
    <t xml:space="preserve"> AIRE ACONDICIONADO-MACRO5</t>
  </si>
  <si>
    <t xml:space="preserve"> AIRE ACONDICIONADO-MACRO4</t>
  </si>
  <si>
    <t xml:space="preserve"> AIRE ACONDICIONADO-MACRO3</t>
  </si>
  <si>
    <t xml:space="preserve"> AIRE ACONDICIONADO-MACRO10</t>
  </si>
  <si>
    <t xml:space="preserve"> AIRE ACONDICIONADO-MACRO9</t>
  </si>
  <si>
    <t xml:space="preserve"> AIRE ACONDICIONADO-MACRO8</t>
  </si>
  <si>
    <t xml:space="preserve"> AIRE ACONDICIONADO-MACRO7</t>
  </si>
  <si>
    <t xml:space="preserve"> AIRE ACONDICIONADO-MACRO6</t>
  </si>
  <si>
    <r>
      <t xml:space="preserve">• Por favor diligenciar solo las celdas en AMARILLO.
• Asignar precio sin incluir el IVA en las celdas de la columna </t>
    </r>
    <r>
      <rPr>
        <b/>
        <sz val="10"/>
        <color rgb="FFFF0000"/>
        <rFont val="Arial"/>
        <family val="2"/>
      </rPr>
      <t>"G"</t>
    </r>
    <r>
      <rPr>
        <sz val="10"/>
        <color theme="1"/>
        <rFont val="Arial"/>
        <family val="2"/>
      </rPr>
      <t xml:space="preserve">  y asignar la tarifa de IVA que corresponda en las celdas de la columna </t>
    </r>
    <r>
      <rPr>
        <b/>
        <sz val="10"/>
        <color rgb="FFFF0000"/>
        <rFont val="Arial"/>
        <family val="2"/>
      </rPr>
      <t>"F"</t>
    </r>
    <r>
      <rPr>
        <sz val="10"/>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</si>
  <si>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 xml:space="preserve">Ciudad Capital </t>
  </si>
  <si>
    <t>Otros municipios</t>
  </si>
  <si>
    <t xml:space="preserve">SPLIT DE 36.000 BTU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</si>
</sst>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00"/>
  </numFmts>
  <fonts count="22">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10"/>
      <color rgb="FF000000"/>
      <name val="Arial"/>
      <family val="2"/>
    </font>
    <font>
      <sz val="9"/>
      <name val="Arial"/>
      <family val="2"/>
    </font>
    <font>
      <sz val="9"/>
      <color indexed="81"/>
      <name val="Tahoma"/>
      <family val="2"/>
    </font>
    <font>
      <sz val="9"/>
      <color rgb="FF00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u/>
      <sz val="11"/>
      <color theme="10"/>
      <name val="Calibri"/>
      <family val="2"/>
      <scheme val="minor"/>
    </font>
    <font>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16" fillId="0" borderId="0" applyFont="0" applyFill="0" applyBorder="0" applyAlignment="0" applyProtection="0"/>
    <xf numFmtId="0" fontId="20" fillId="0" borderId="0" applyNumberFormat="0" applyFill="0" applyBorder="0" applyAlignment="0" applyProtection="0"/>
  </cellStyleXfs>
  <cellXfs count="303">
    <xf numFmtId="0" fontId="0" fillId="0" borderId="0" xfId="0"/>
    <xf numFmtId="10" fontId="6" fillId="0" borderId="9" xfId="3" applyNumberFormat="1" applyFont="1" applyFill="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3" fillId="2" borderId="0"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7"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7" fillId="0" borderId="0" xfId="8" applyFont="1" applyFill="1" applyBorder="1" applyAlignment="1">
      <alignment horizontal="center" vertical="center"/>
    </xf>
    <xf numFmtId="0" fontId="17" fillId="2" borderId="9" xfId="8" applyNumberFormat="1" applyFont="1" applyFill="1" applyBorder="1" applyAlignment="1">
      <alignment horizontal="center" vertical="center" wrapText="1"/>
    </xf>
    <xf numFmtId="0" fontId="4" fillId="3" borderId="9" xfId="2" applyFont="1" applyFill="1" applyBorder="1" applyAlignment="1">
      <alignment horizontal="center" vertical="center" wrapText="1"/>
    </xf>
    <xf numFmtId="0" fontId="14"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0" fontId="9" fillId="0" borderId="0" xfId="0" applyFont="1" applyAlignment="1" applyProtection="1">
      <alignment vertical="center"/>
      <protection locked="0"/>
    </xf>
    <xf numFmtId="0" fontId="6" fillId="5" borderId="9" xfId="8" applyFont="1" applyFill="1" applyBorder="1" applyAlignment="1" applyProtection="1">
      <alignment horizontal="center" vertical="center"/>
      <protection locked="0"/>
    </xf>
    <xf numFmtId="170" fontId="6" fillId="5" borderId="9" xfId="8" applyNumberFormat="1" applyFont="1" applyFill="1" applyBorder="1" applyAlignment="1" applyProtection="1">
      <alignment horizontal="center" vertical="center"/>
      <protection locked="0"/>
    </xf>
    <xf numFmtId="171" fontId="6" fillId="5" borderId="9" xfId="8" applyNumberFormat="1" applyFont="1" applyFill="1" applyBorder="1" applyAlignment="1" applyProtection="1">
      <alignment horizontal="center" vertical="center"/>
      <protection locked="0"/>
    </xf>
    <xf numFmtId="0" fontId="8" fillId="0" borderId="9" xfId="0" applyFont="1" applyFill="1" applyBorder="1" applyAlignment="1" applyProtection="1">
      <alignment horizontal="lef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3" fillId="0" borderId="0" xfId="0" applyFont="1" applyAlignment="1" applyProtection="1">
      <alignment vertical="center" wrapText="1"/>
    </xf>
    <xf numFmtId="0" fontId="3" fillId="0" borderId="0" xfId="0" applyFont="1" applyAlignment="1" applyProtection="1">
      <alignment horizontal="justify" vertical="center" wrapText="1"/>
    </xf>
    <xf numFmtId="0" fontId="3" fillId="0" borderId="0" xfId="0" applyFont="1" applyBorder="1" applyAlignment="1" applyProtection="1">
      <alignment vertical="center" wrapText="1"/>
    </xf>
    <xf numFmtId="0" fontId="3" fillId="0" borderId="0" xfId="0" applyFont="1" applyBorder="1" applyAlignment="1" applyProtection="1">
      <alignment horizontal="justify" vertical="center" wrapText="1"/>
    </xf>
    <xf numFmtId="0" fontId="11" fillId="0" borderId="9" xfId="0" applyFont="1" applyFill="1" applyBorder="1" applyAlignment="1" applyProtection="1">
      <alignment vertical="center" wrapText="1"/>
    </xf>
    <xf numFmtId="0" fontId="3" fillId="0" borderId="13" xfId="0" applyFont="1" applyFill="1" applyBorder="1" applyAlignment="1" applyProtection="1">
      <alignment horizontal="justify" vertical="center" wrapText="1"/>
    </xf>
    <xf numFmtId="0" fontId="3" fillId="0" borderId="13" xfId="0" applyFont="1" applyFill="1" applyBorder="1" applyAlignment="1" applyProtection="1">
      <alignment vertical="center" wrapText="1"/>
    </xf>
    <xf numFmtId="0" fontId="3" fillId="0" borderId="9" xfId="0" applyFont="1" applyFill="1" applyBorder="1" applyAlignment="1" applyProtection="1">
      <alignment vertical="center" wrapText="1"/>
    </xf>
    <xf numFmtId="0" fontId="3" fillId="0" borderId="9" xfId="0" applyFont="1" applyFill="1" applyBorder="1" applyAlignment="1" applyProtection="1">
      <alignment horizontal="justify" vertical="center" wrapText="1"/>
    </xf>
    <xf numFmtId="0" fontId="11" fillId="0" borderId="9" xfId="0" applyFont="1" applyFill="1" applyBorder="1" applyAlignment="1" applyProtection="1">
      <alignment horizontal="left" vertical="center" wrapText="1"/>
    </xf>
    <xf numFmtId="0" fontId="3" fillId="0" borderId="0" xfId="0" applyFont="1" applyFill="1" applyBorder="1" applyAlignment="1" applyProtection="1">
      <alignment vertical="center" wrapText="1"/>
    </xf>
    <xf numFmtId="0" fontId="3" fillId="0" borderId="0" xfId="0" applyFont="1" applyFill="1" applyBorder="1" applyAlignment="1" applyProtection="1">
      <alignment horizontal="justify" vertical="center" wrapText="1"/>
    </xf>
    <xf numFmtId="0" fontId="3" fillId="0" borderId="0"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3" fillId="0" borderId="0" xfId="0" applyFont="1" applyAlignment="1" applyProtection="1">
      <alignment wrapText="1"/>
    </xf>
    <xf numFmtId="171" fontId="3" fillId="5" borderId="9" xfId="0" applyNumberFormat="1" applyFont="1" applyFill="1" applyBorder="1" applyAlignment="1" applyProtection="1">
      <alignment horizontal="center" vertical="center" wrapText="1"/>
      <protection locked="0" hidden="1"/>
    </xf>
    <xf numFmtId="171" fontId="3" fillId="0" borderId="9" xfId="0" applyNumberFormat="1" applyFont="1" applyBorder="1" applyAlignment="1" applyProtection="1">
      <alignment horizontal="center" vertical="center" wrapText="1"/>
    </xf>
    <xf numFmtId="0" fontId="3" fillId="0" borderId="0" xfId="0" applyFont="1" applyAlignment="1" applyProtection="1">
      <alignment horizontal="justify" wrapText="1"/>
    </xf>
    <xf numFmtId="0" fontId="4" fillId="6" borderId="9"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protection locked="0" hidden="1"/>
    </xf>
    <xf numFmtId="0" fontId="3" fillId="5" borderId="10" xfId="0" applyFont="1" applyFill="1" applyBorder="1" applyAlignment="1" applyProtection="1">
      <alignment horizontal="left" vertical="center" wrapText="1"/>
      <protection locked="0" hidden="1"/>
    </xf>
    <xf numFmtId="9" fontId="3" fillId="5" borderId="11" xfId="12" applyFont="1" applyFill="1" applyBorder="1" applyAlignment="1" applyProtection="1">
      <alignment horizontal="center" vertical="center" wrapText="1"/>
      <protection locked="0" hidden="1"/>
    </xf>
    <xf numFmtId="171" fontId="2" fillId="0" borderId="9" xfId="0" applyNumberFormat="1" applyFont="1" applyBorder="1" applyAlignment="1" applyProtection="1">
      <alignment horizontal="center" vertical="center" wrapText="1"/>
    </xf>
    <xf numFmtId="14" fontId="3" fillId="5" borderId="10" xfId="0" applyNumberFormat="1" applyFont="1" applyFill="1" applyBorder="1" applyAlignment="1" applyProtection="1">
      <alignment horizontal="center" vertical="center" wrapText="1"/>
      <protection locked="0" hidden="1"/>
    </xf>
    <xf numFmtId="0" fontId="21" fillId="0" borderId="0" xfId="0" applyFont="1" applyAlignment="1">
      <alignment vertical="center" wrapText="1"/>
    </xf>
    <xf numFmtId="0" fontId="2" fillId="6" borderId="9"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5" borderId="10" xfId="0" applyFont="1" applyFill="1" applyBorder="1" applyAlignment="1" applyProtection="1">
      <alignment horizontal="left" vertical="center" wrapText="1"/>
      <protection locked="0" hidden="1"/>
    </xf>
    <xf numFmtId="14" fontId="3" fillId="5" borderId="10" xfId="0" applyNumberFormat="1" applyFont="1" applyFill="1" applyBorder="1" applyAlignment="1" applyProtection="1">
      <alignment horizontal="center" vertical="center" wrapText="1"/>
      <protection locked="0" hidden="1"/>
    </xf>
    <xf numFmtId="0" fontId="3" fillId="5" borderId="10" xfId="0" applyFont="1" applyFill="1" applyBorder="1" applyAlignment="1" applyProtection="1">
      <alignment horizontal="center" vertical="center" wrapText="1"/>
      <protection locked="0" hidden="1"/>
    </xf>
    <xf numFmtId="14" fontId="3" fillId="5" borderId="11" xfId="0" applyNumberFormat="1" applyFont="1" applyFill="1" applyBorder="1" applyAlignment="1" applyProtection="1">
      <alignment horizontal="center" vertical="center" wrapText="1"/>
      <protection locked="0" hidden="1"/>
    </xf>
    <xf numFmtId="0" fontId="3" fillId="5" borderId="11" xfId="0" applyFont="1" applyFill="1" applyBorder="1" applyAlignment="1" applyProtection="1">
      <alignment horizontal="center" vertical="center" wrapText="1"/>
      <protection locked="0" hidden="1"/>
    </xf>
    <xf numFmtId="0" fontId="3" fillId="0" borderId="9" xfId="0" applyFont="1" applyBorder="1" applyAlignment="1" applyProtection="1">
      <alignment horizontal="center" vertical="center" wrapText="1"/>
    </xf>
    <xf numFmtId="0" fontId="20" fillId="5" borderId="10" xfId="13" applyFill="1" applyBorder="1" applyAlignment="1" applyProtection="1">
      <alignment horizontal="left" vertical="center" wrapText="1"/>
      <protection locked="0" hidden="1"/>
    </xf>
    <xf numFmtId="0" fontId="3" fillId="5" borderId="10" xfId="0" applyFont="1" applyFill="1" applyBorder="1" applyAlignment="1" applyProtection="1">
      <alignment horizontal="left" vertical="center" wrapText="1"/>
      <protection locked="0" hidden="1"/>
    </xf>
    <xf numFmtId="9" fontId="3" fillId="5" borderId="9" xfId="12" applyFont="1" applyFill="1" applyBorder="1" applyAlignment="1" applyProtection="1">
      <alignment horizontal="center" vertical="center" wrapText="1"/>
      <protection locked="0" hidden="1"/>
    </xf>
    <xf numFmtId="0" fontId="2" fillId="0" borderId="9" xfId="0" applyFont="1" applyFill="1" applyBorder="1" applyAlignment="1" applyProtection="1">
      <alignment horizontal="center" vertical="center" wrapText="1"/>
    </xf>
    <xf numFmtId="0" fontId="3" fillId="0" borderId="9" xfId="0" applyFont="1" applyFill="1" applyBorder="1" applyAlignment="1">
      <alignment horizontal="center"/>
    </xf>
    <xf numFmtId="0" fontId="3" fillId="2" borderId="13" xfId="0" applyFont="1" applyFill="1" applyBorder="1" applyAlignment="1">
      <alignment horizontal="center"/>
    </xf>
    <xf numFmtId="0" fontId="3" fillId="2" borderId="9" xfId="0" applyFont="1" applyFill="1" applyBorder="1" applyAlignment="1">
      <alignment horizontal="center"/>
    </xf>
    <xf numFmtId="0" fontId="2" fillId="6" borderId="14" xfId="0" applyFont="1" applyFill="1" applyBorder="1" applyAlignment="1" applyProtection="1">
      <alignment horizontal="center" vertical="center" wrapText="1"/>
    </xf>
    <xf numFmtId="0" fontId="4" fillId="6" borderId="14" xfId="0" applyFont="1" applyFill="1" applyBorder="1" applyAlignment="1" applyProtection="1">
      <alignment horizontal="center" vertical="center" wrapText="1"/>
    </xf>
    <xf numFmtId="0" fontId="21" fillId="2" borderId="9" xfId="0" applyFont="1" applyFill="1" applyBorder="1" applyAlignment="1">
      <alignment horizontal="center"/>
    </xf>
    <xf numFmtId="0" fontId="3" fillId="0" borderId="11" xfId="0" applyFont="1" applyFill="1" applyBorder="1" applyAlignment="1">
      <alignment horizontal="left"/>
    </xf>
    <xf numFmtId="171" fontId="2" fillId="0" borderId="13" xfId="0" applyNumberFormat="1" applyFont="1" applyBorder="1" applyAlignment="1" applyProtection="1">
      <alignment horizontal="center" vertical="center" wrapText="1"/>
    </xf>
    <xf numFmtId="0" fontId="3" fillId="2" borderId="9" xfId="0" applyFont="1" applyFill="1" applyBorder="1" applyAlignment="1">
      <alignment horizontal="center" vertical="center"/>
    </xf>
    <xf numFmtId="0" fontId="3" fillId="2" borderId="11" xfId="0" applyFont="1" applyFill="1" applyBorder="1" applyAlignment="1">
      <alignment horizontal="left" vertical="center"/>
    </xf>
    <xf numFmtId="0" fontId="3" fillId="2" borderId="10" xfId="0" applyFont="1" applyFill="1" applyBorder="1" applyAlignment="1">
      <alignment horizontal="left"/>
    </xf>
    <xf numFmtId="0" fontId="3" fillId="2" borderId="11" xfId="0" applyFont="1" applyFill="1" applyBorder="1" applyAlignment="1">
      <alignment horizontal="left"/>
    </xf>
    <xf numFmtId="0" fontId="20" fillId="5" borderId="9" xfId="13" applyFill="1" applyBorder="1" applyAlignment="1" applyProtection="1">
      <alignment horizontal="left" vertical="center" wrapText="1"/>
      <protection locked="0" hidden="1"/>
    </xf>
    <xf numFmtId="0" fontId="3" fillId="5" borderId="9" xfId="0" applyFont="1" applyFill="1" applyBorder="1" applyAlignment="1" applyProtection="1">
      <alignment horizontal="left" vertical="center" wrapText="1"/>
      <protection locked="0" hidden="1"/>
    </xf>
    <xf numFmtId="0" fontId="3" fillId="0" borderId="11" xfId="0" applyFont="1" applyFill="1" applyBorder="1" applyAlignment="1">
      <alignment horizontal="center" vertical="center"/>
    </xf>
    <xf numFmtId="0" fontId="3" fillId="0" borderId="9" xfId="0" applyFont="1" applyBorder="1" applyAlignment="1" applyProtection="1">
      <alignment horizontal="left" vertical="center" wrapText="1"/>
    </xf>
    <xf numFmtId="0" fontId="2" fillId="0" borderId="9" xfId="0" applyFont="1" applyFill="1" applyBorder="1" applyAlignment="1" applyProtection="1">
      <alignment horizontal="left" vertical="center" wrapText="1"/>
    </xf>
    <xf numFmtId="0" fontId="2" fillId="0" borderId="13" xfId="0" applyFont="1" applyBorder="1" applyAlignment="1" applyProtection="1">
      <alignment horizontal="right" vertical="center" wrapText="1"/>
    </xf>
    <xf numFmtId="0" fontId="2" fillId="0" borderId="9" xfId="0" applyFont="1" applyBorder="1" applyAlignment="1" applyProtection="1">
      <alignment horizontal="right" vertical="center" wrapText="1"/>
    </xf>
    <xf numFmtId="0" fontId="3" fillId="0" borderId="9" xfId="0" applyNumberFormat="1" applyFont="1" applyBorder="1" applyAlignment="1" applyProtection="1">
      <alignment horizontal="left" vertical="center" wrapText="1"/>
    </xf>
    <xf numFmtId="0" fontId="3" fillId="0" borderId="0" xfId="0" applyFont="1" applyBorder="1" applyAlignment="1" applyProtection="1">
      <alignment horizontal="center" wrapText="1"/>
    </xf>
    <xf numFmtId="0" fontId="2" fillId="4" borderId="9" xfId="0" applyFont="1" applyFill="1" applyBorder="1" applyAlignment="1" applyProtection="1">
      <alignment horizontal="center" vertical="center" wrapText="1"/>
    </xf>
    <xf numFmtId="0" fontId="2" fillId="6" borderId="10" xfId="0" applyFont="1" applyFill="1" applyBorder="1" applyAlignment="1" applyProtection="1">
      <alignment horizontal="center" vertical="center" wrapText="1"/>
    </xf>
    <xf numFmtId="0" fontId="2" fillId="6" borderId="11" xfId="0" applyFont="1" applyFill="1" applyBorder="1" applyAlignment="1" applyProtection="1">
      <alignment horizontal="center" vertical="center" wrapText="1"/>
    </xf>
    <xf numFmtId="0" fontId="3" fillId="0" borderId="10" xfId="0" applyFont="1" applyFill="1" applyBorder="1" applyAlignment="1">
      <alignment horizontal="left"/>
    </xf>
    <xf numFmtId="0" fontId="3" fillId="0" borderId="11" xfId="0" applyFont="1" applyFill="1" applyBorder="1" applyAlignment="1">
      <alignment horizontal="left"/>
    </xf>
    <xf numFmtId="0" fontId="3"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3" fontId="3" fillId="0" borderId="10" xfId="0" applyNumberFormat="1" applyFont="1" applyFill="1" applyBorder="1" applyAlignment="1">
      <alignment horizontal="left"/>
    </xf>
    <xf numFmtId="0" fontId="0" fillId="0" borderId="11" xfId="0" applyBorder="1" applyAlignment="1">
      <alignment horizontal="left"/>
    </xf>
    <xf numFmtId="3" fontId="3" fillId="2" borderId="10" xfId="0" applyNumberFormat="1" applyFont="1" applyFill="1" applyBorder="1" applyAlignment="1">
      <alignment horizontal="left" vertical="center"/>
    </xf>
    <xf numFmtId="3" fontId="3" fillId="2" borderId="11" xfId="0" applyNumberFormat="1" applyFont="1" applyFill="1" applyBorder="1" applyAlignment="1">
      <alignment horizontal="left" vertical="center"/>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0" xfId="0" applyFont="1" applyFill="1" applyBorder="1" applyAlignment="1">
      <alignment horizontal="left"/>
    </xf>
    <xf numFmtId="0" fontId="3" fillId="2" borderId="11" xfId="0" applyFont="1" applyFill="1" applyBorder="1" applyAlignment="1">
      <alignment horizontal="left"/>
    </xf>
    <xf numFmtId="14" fontId="3" fillId="5" borderId="10" xfId="0" applyNumberFormat="1" applyFont="1" applyFill="1" applyBorder="1" applyAlignment="1" applyProtection="1">
      <alignment horizontal="center" vertical="center" wrapText="1"/>
      <protection locked="0" hidden="1"/>
    </xf>
    <xf numFmtId="14" fontId="3" fillId="5" borderId="11" xfId="0" applyNumberFormat="1" applyFont="1" applyFill="1" applyBorder="1" applyAlignment="1" applyProtection="1">
      <alignment horizontal="center" vertical="center" wrapText="1"/>
      <protection locked="0" hidden="1"/>
    </xf>
    <xf numFmtId="0" fontId="20" fillId="5" borderId="10" xfId="13" applyFill="1" applyBorder="1" applyAlignment="1" applyProtection="1">
      <alignment horizontal="left" vertical="center" wrapText="1"/>
      <protection locked="0" hidden="1"/>
    </xf>
    <xf numFmtId="0" fontId="20" fillId="5" borderId="11" xfId="13" applyFill="1" applyBorder="1" applyAlignment="1" applyProtection="1">
      <alignment horizontal="left" vertical="center" wrapText="1"/>
      <protection locked="0" hidden="1"/>
    </xf>
    <xf numFmtId="0" fontId="3" fillId="5" borderId="10" xfId="0" applyFont="1" applyFill="1" applyBorder="1" applyAlignment="1" applyProtection="1">
      <alignment horizontal="center" vertical="center" wrapText="1"/>
      <protection locked="0" hidden="1"/>
    </xf>
    <xf numFmtId="0" fontId="3" fillId="5" borderId="11" xfId="0" applyFont="1" applyFill="1" applyBorder="1" applyAlignment="1" applyProtection="1">
      <alignment horizontal="center" vertical="center" wrapText="1"/>
      <protection locked="0" hidden="1"/>
    </xf>
    <xf numFmtId="0" fontId="3" fillId="5" borderId="10" xfId="0" applyFont="1" applyFill="1" applyBorder="1" applyAlignment="1" applyProtection="1">
      <alignment horizontal="left" vertical="center" wrapText="1"/>
      <protection locked="0" hidden="1"/>
    </xf>
    <xf numFmtId="0" fontId="3" fillId="5" borderId="11" xfId="0" applyFont="1" applyFill="1" applyBorder="1" applyAlignment="1" applyProtection="1">
      <alignment horizontal="left" vertical="center" wrapText="1"/>
      <protection locked="0" hidden="1"/>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3" fontId="3" fillId="0" borderId="11" xfId="0" applyNumberFormat="1" applyFont="1" applyFill="1" applyBorder="1" applyAlignment="1">
      <alignment horizontal="left"/>
    </xf>
    <xf numFmtId="3" fontId="3" fillId="0" borderId="10" xfId="0" applyNumberFormat="1" applyFont="1" applyFill="1" applyBorder="1" applyAlignment="1">
      <alignment horizontal="left" vertical="center"/>
    </xf>
    <xf numFmtId="3" fontId="3" fillId="0" borderId="11" xfId="0" applyNumberFormat="1" applyFont="1" applyFill="1" applyBorder="1" applyAlignment="1">
      <alignment horizontal="left" vertical="center"/>
    </xf>
    <xf numFmtId="0" fontId="2" fillId="6" borderId="1" xfId="0" applyFont="1" applyFill="1" applyBorder="1" applyAlignment="1" applyProtection="1">
      <alignment horizontal="center" vertical="center" wrapText="1"/>
    </xf>
    <xf numFmtId="0" fontId="2" fillId="6" borderId="3" xfId="0" applyFont="1" applyFill="1" applyBorder="1" applyAlignment="1" applyProtection="1">
      <alignment horizontal="center" vertical="center" wrapText="1"/>
    </xf>
    <xf numFmtId="0" fontId="3" fillId="0" borderId="10" xfId="0" applyFont="1" applyFill="1" applyBorder="1" applyAlignment="1">
      <alignment horizontal="left" wrapText="1"/>
    </xf>
    <xf numFmtId="0" fontId="3" fillId="0" borderId="11" xfId="0" applyFont="1" applyFill="1" applyBorder="1" applyAlignment="1">
      <alignment horizontal="left" wrapText="1"/>
    </xf>
    <xf numFmtId="3" fontId="3" fillId="2" borderId="10" xfId="0" applyNumberFormat="1" applyFont="1" applyFill="1" applyBorder="1" applyAlignment="1">
      <alignment horizontal="left"/>
    </xf>
    <xf numFmtId="3" fontId="3" fillId="2" borderId="11" xfId="0" applyNumberFormat="1" applyFont="1" applyFill="1" applyBorder="1" applyAlignment="1">
      <alignment horizontal="left"/>
    </xf>
    <xf numFmtId="0" fontId="0" fillId="0" borderId="11" xfId="0" applyBorder="1" applyAlignment="1">
      <alignment horizontal="left" vertical="center"/>
    </xf>
    <xf numFmtId="0" fontId="3" fillId="0" borderId="10" xfId="0" applyFont="1" applyBorder="1" applyAlignment="1" applyProtection="1">
      <alignment horizontal="left"/>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21" fillId="2" borderId="10" xfId="0" applyFont="1" applyFill="1" applyBorder="1" applyAlignment="1">
      <alignment horizontal="left"/>
    </xf>
    <xf numFmtId="3" fontId="21" fillId="2" borderId="10" xfId="0" applyNumberFormat="1" applyFont="1" applyFill="1" applyBorder="1" applyAlignment="1">
      <alignment horizontal="left"/>
    </xf>
    <xf numFmtId="3" fontId="21" fillId="2" borderId="11" xfId="0" applyNumberFormat="1" applyFont="1" applyFill="1" applyBorder="1" applyAlignment="1">
      <alignment horizontal="left"/>
    </xf>
    <xf numFmtId="0" fontId="21" fillId="2" borderId="11" xfId="0" applyFont="1" applyFill="1" applyBorder="1" applyAlignment="1">
      <alignment horizontal="left"/>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center" vertical="center"/>
      <protection locked="0"/>
    </xf>
    <xf numFmtId="0" fontId="9" fillId="5" borderId="12" xfId="0" applyFont="1" applyFill="1" applyBorder="1" applyAlignment="1" applyProtection="1">
      <alignment horizontal="center" vertical="center"/>
      <protection locked="0"/>
    </xf>
    <xf numFmtId="0" fontId="9" fillId="5" borderId="11" xfId="0" applyFont="1" applyFill="1" applyBorder="1" applyAlignment="1" applyProtection="1">
      <alignment horizontal="center" vertical="center"/>
      <protection locked="0"/>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xf>
    <xf numFmtId="0" fontId="9" fillId="5" borderId="12" xfId="0" applyFont="1" applyFill="1" applyBorder="1" applyAlignment="1" applyProtection="1">
      <alignment horizontal="left" vertical="center"/>
      <protection locked="0"/>
    </xf>
    <xf numFmtId="0" fontId="9" fillId="5" borderId="11" xfId="0" applyFont="1" applyFill="1" applyBorder="1" applyAlignment="1" applyProtection="1">
      <alignment horizontal="left" vertical="center"/>
      <protection locked="0"/>
    </xf>
    <xf numFmtId="0" fontId="9" fillId="5" borderId="9" xfId="0" applyFont="1" applyFill="1" applyBorder="1" applyAlignment="1" applyProtection="1">
      <alignment horizontal="justify" vertical="center" wrapText="1"/>
      <protection locked="0" hidden="1"/>
    </xf>
    <xf numFmtId="0" fontId="9" fillId="5" borderId="1" xfId="0" applyFont="1" applyFill="1" applyBorder="1" applyAlignment="1" applyProtection="1">
      <alignment horizontal="center" vertical="center"/>
      <protection locked="0"/>
    </xf>
    <xf numFmtId="0" fontId="9" fillId="5"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0" xfId="0" applyFont="1" applyFill="1" applyBorder="1" applyAlignment="1" applyProtection="1">
      <alignment horizontal="center" vertical="center"/>
      <protection locked="0"/>
    </xf>
    <xf numFmtId="0" fontId="9" fillId="5" borderId="5" xfId="0" applyFont="1" applyFill="1" applyBorder="1" applyAlignment="1" applyProtection="1">
      <alignment horizontal="center" vertical="center"/>
      <protection locked="0"/>
    </xf>
    <xf numFmtId="0" fontId="9" fillId="5" borderId="6" xfId="0" applyFont="1" applyFill="1" applyBorder="1" applyAlignment="1" applyProtection="1">
      <alignment horizontal="center" vertical="center"/>
      <protection locked="0"/>
    </xf>
    <xf numFmtId="0" fontId="9" fillId="5" borderId="7" xfId="0" applyFont="1" applyFill="1" applyBorder="1" applyAlignment="1" applyProtection="1">
      <alignment horizontal="center" vertical="center"/>
      <protection locked="0"/>
    </xf>
    <xf numFmtId="0" fontId="9" fillId="5" borderId="8" xfId="0" applyFont="1" applyFill="1" applyBorder="1" applyAlignment="1" applyProtection="1">
      <alignment horizontal="center" vertical="center"/>
      <protection locked="0"/>
    </xf>
    <xf numFmtId="0" fontId="9" fillId="5" borderId="10" xfId="0" applyNumberFormat="1" applyFont="1" applyFill="1" applyBorder="1" applyAlignment="1" applyProtection="1">
      <alignment horizontal="left" vertical="center"/>
      <protection locked="0"/>
    </xf>
    <xf numFmtId="0" fontId="9" fillId="5" borderId="12" xfId="0" applyNumberFormat="1" applyFont="1" applyFill="1" applyBorder="1" applyAlignment="1" applyProtection="1">
      <alignment horizontal="left" vertical="center"/>
      <protection locked="0"/>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10" fontId="9" fillId="0" borderId="9" xfId="0" applyNumberFormat="1" applyFont="1" applyBorder="1" applyAlignment="1">
      <alignment horizontal="center" vertical="center"/>
    </xf>
    <xf numFmtId="4" fontId="9" fillId="0" borderId="9" xfId="0" applyNumberFormat="1" applyFont="1" applyBorder="1" applyAlignment="1">
      <alignment horizontal="center" vertical="center"/>
    </xf>
    <xf numFmtId="172" fontId="9" fillId="0" borderId="9" xfId="0" applyNumberFormat="1" applyFont="1" applyBorder="1" applyAlignment="1">
      <alignment horizontal="center" vertical="center"/>
    </xf>
    <xf numFmtId="0" fontId="10" fillId="0" borderId="13" xfId="0" applyNumberFormat="1" applyFont="1" applyBorder="1" applyAlignment="1">
      <alignment horizontal="center" vertical="center" textRotation="90" wrapText="1"/>
    </xf>
    <xf numFmtId="0" fontId="10" fillId="0" borderId="9" xfId="0" applyNumberFormat="1" applyFont="1" applyBorder="1" applyAlignment="1">
      <alignment horizontal="center" vertical="center" textRotation="90"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0" borderId="9" xfId="0" applyNumberFormat="1" applyFont="1" applyBorder="1" applyAlignment="1">
      <alignment horizontal="left" vertical="center" wrapText="1"/>
    </xf>
    <xf numFmtId="168" fontId="9" fillId="5" borderId="9" xfId="0" applyNumberFormat="1" applyFont="1" applyFill="1" applyBorder="1" applyAlignment="1" applyProtection="1">
      <alignment horizontal="right" vertical="center" wrapText="1"/>
      <protection locked="0" hidden="1"/>
    </xf>
    <xf numFmtId="0" fontId="10" fillId="0" borderId="10" xfId="0" applyNumberFormat="1" applyFont="1" applyBorder="1" applyAlignment="1">
      <alignment horizontal="center" vertical="center" wrapText="1"/>
    </xf>
    <xf numFmtId="0" fontId="10" fillId="0" borderId="11" xfId="0" applyNumberFormat="1" applyFont="1" applyBorder="1" applyAlignment="1">
      <alignment horizontal="center" vertical="center"/>
    </xf>
    <xf numFmtId="0" fontId="10" fillId="0" borderId="9" xfId="0" applyNumberFormat="1" applyFont="1" applyBorder="1" applyAlignment="1">
      <alignment horizontal="center"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9" xfId="0" applyNumberFormat="1" applyFont="1" applyBorder="1" applyAlignment="1">
      <alignment horizontal="center" vertical="center"/>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168" fontId="9" fillId="5" borderId="10" xfId="0" applyNumberFormat="1" applyFont="1" applyFill="1" applyBorder="1" applyAlignment="1" applyProtection="1">
      <alignment horizontal="right" vertical="center" wrapText="1"/>
      <protection locked="0" hidden="1"/>
    </xf>
    <xf numFmtId="168" fontId="9" fillId="5" borderId="12" xfId="0" applyNumberFormat="1" applyFont="1" applyFill="1" applyBorder="1" applyAlignment="1" applyProtection="1">
      <alignment horizontal="right" vertical="center" wrapText="1"/>
      <protection locked="0" hidden="1"/>
    </xf>
    <xf numFmtId="168" fontId="9" fillId="5" borderId="11" xfId="0" applyNumberFormat="1" applyFont="1" applyFill="1" applyBorder="1" applyAlignment="1" applyProtection="1">
      <alignment horizontal="right" vertical="center" wrapText="1"/>
      <protection locked="0" hidden="1"/>
    </xf>
    <xf numFmtId="168" fontId="9" fillId="5" borderId="1" xfId="0" applyNumberFormat="1" applyFont="1" applyFill="1" applyBorder="1" applyAlignment="1" applyProtection="1">
      <alignment horizontal="right" vertical="center" wrapText="1"/>
      <protection locked="0" hidden="1"/>
    </xf>
    <xf numFmtId="168" fontId="9" fillId="5" borderId="2" xfId="0" applyNumberFormat="1" applyFont="1" applyFill="1" applyBorder="1" applyAlignment="1" applyProtection="1">
      <alignment horizontal="right" vertical="center" wrapText="1"/>
      <protection locked="0" hidden="1"/>
    </xf>
    <xf numFmtId="168" fontId="9" fillId="5" borderId="3" xfId="0" applyNumberFormat="1" applyFont="1" applyFill="1" applyBorder="1" applyAlignment="1" applyProtection="1">
      <alignment horizontal="right" vertical="center" wrapText="1"/>
      <protection locked="0" hidden="1"/>
    </xf>
    <xf numFmtId="0" fontId="2" fillId="0" borderId="1" xfId="1" applyFont="1" applyBorder="1" applyAlignment="1" applyProtection="1">
      <alignment horizontal="center" vertical="center"/>
      <protection locked="0"/>
    </xf>
    <xf numFmtId="0" fontId="2" fillId="0" borderId="2"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0" xfId="1" applyFont="1" applyBorder="1" applyAlignment="1" applyProtection="1">
      <alignment horizontal="center" vertical="center"/>
      <protection locked="0"/>
    </xf>
    <xf numFmtId="0" fontId="2" fillId="0" borderId="5" xfId="1" applyFont="1" applyBorder="1" applyAlignment="1" applyProtection="1">
      <alignment horizontal="center" vertical="center"/>
      <protection locked="0"/>
    </xf>
    <xf numFmtId="0" fontId="2" fillId="0" borderId="6" xfId="1" applyFont="1" applyBorder="1" applyAlignment="1" applyProtection="1">
      <alignment horizontal="center" vertical="center"/>
      <protection locked="0"/>
    </xf>
    <xf numFmtId="0" fontId="2" fillId="0" borderId="7" xfId="1" applyFont="1" applyBorder="1" applyAlignment="1" applyProtection="1">
      <alignment horizontal="center" vertical="center"/>
      <protection locked="0"/>
    </xf>
    <xf numFmtId="0" fontId="2" fillId="0" borderId="8" xfId="1" applyFont="1" applyBorder="1" applyAlignment="1" applyProtection="1">
      <alignment horizontal="center" vertical="center"/>
      <protection locked="0"/>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left" vertical="center" wrapText="1"/>
      <protection locked="0"/>
    </xf>
    <xf numFmtId="0" fontId="15" fillId="0" borderId="0" xfId="1" applyFont="1" applyFill="1" applyBorder="1" applyAlignment="1" applyProtection="1">
      <alignment horizontal="left" vertical="center" wrapText="1"/>
      <protection locked="0"/>
    </xf>
    <xf numFmtId="0" fontId="15"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6" fillId="0" borderId="0" xfId="8" applyFont="1" applyFill="1" applyBorder="1" applyAlignment="1">
      <alignment horizontal="left" vertical="center" wrapText="1"/>
    </xf>
    <xf numFmtId="0" fontId="7" fillId="2" borderId="9" xfId="8" applyFont="1" applyFill="1" applyBorder="1" applyAlignment="1">
      <alignment horizontal="center" vertical="center"/>
    </xf>
    <xf numFmtId="0" fontId="17" fillId="4" borderId="10" xfId="8" applyFont="1" applyFill="1" applyBorder="1" applyAlignment="1">
      <alignment horizontal="center" vertical="center" wrapText="1"/>
    </xf>
    <xf numFmtId="0" fontId="17" fillId="4" borderId="12" xfId="8" applyFont="1" applyFill="1" applyBorder="1" applyAlignment="1">
      <alignment horizontal="center" vertical="center" wrapText="1"/>
    </xf>
    <xf numFmtId="0" fontId="17" fillId="4" borderId="11" xfId="8" applyFont="1" applyFill="1" applyBorder="1" applyAlignment="1">
      <alignment horizontal="center" vertical="center" wrapText="1"/>
    </xf>
  </cellXfs>
  <cellStyles count="14">
    <cellStyle name="Hipervínculo" xfId="13" builtinId="8"/>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988218</xdr:colOff>
      <xdr:row>1</xdr:row>
      <xdr:rowOff>78582</xdr:rowOff>
    </xdr:from>
    <xdr:to>
      <xdr:col>7</xdr:col>
      <xdr:colOff>857248</xdr:colOff>
      <xdr:row>5</xdr:row>
      <xdr:rowOff>173832</xdr:rowOff>
    </xdr:to>
    <xdr:sp macro="" textlink="">
      <xdr:nvSpPr>
        <xdr:cNvPr id="2" name="1 CuadroTexto"/>
        <xdr:cNvSpPr txBox="1"/>
      </xdr:nvSpPr>
      <xdr:spPr>
        <a:xfrm>
          <a:off x="1619249" y="245270"/>
          <a:ext cx="5405437"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857249</xdr:colOff>
      <xdr:row>1</xdr:row>
      <xdr:rowOff>102394</xdr:rowOff>
    </xdr:from>
    <xdr:to>
      <xdr:col>8</xdr:col>
      <xdr:colOff>1059656</xdr:colOff>
      <xdr:row>5</xdr:row>
      <xdr:rowOff>125017</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4687" y="269082"/>
          <a:ext cx="128587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66675</xdr:rowOff>
    </xdr:from>
    <xdr:to>
      <xdr:col>9</xdr:col>
      <xdr:colOff>404812</xdr:colOff>
      <xdr:row>5</xdr:row>
      <xdr:rowOff>161925</xdr:rowOff>
    </xdr:to>
    <xdr:sp macro="" textlink="">
      <xdr:nvSpPr>
        <xdr:cNvPr id="2" name="1 CuadroTexto"/>
        <xdr:cNvSpPr txBox="1"/>
      </xdr:nvSpPr>
      <xdr:spPr>
        <a:xfrm>
          <a:off x="2257425" y="228600"/>
          <a:ext cx="6215062"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9</xdr:col>
      <xdr:colOff>726281</xdr:colOff>
      <xdr:row>1</xdr:row>
      <xdr:rowOff>90488</xdr:rowOff>
    </xdr:from>
    <xdr:to>
      <xdr:col>10</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93956" y="252413"/>
          <a:ext cx="16240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1</xdr:row>
      <xdr:rowOff>66675</xdr:rowOff>
    </xdr:from>
    <xdr:to>
      <xdr:col>9</xdr:col>
      <xdr:colOff>404812</xdr:colOff>
      <xdr:row>5</xdr:row>
      <xdr:rowOff>161925</xdr:rowOff>
    </xdr:to>
    <xdr:sp macro="" textlink="">
      <xdr:nvSpPr>
        <xdr:cNvPr id="2" name="1 CuadroTexto"/>
        <xdr:cNvSpPr txBox="1"/>
      </xdr:nvSpPr>
      <xdr:spPr>
        <a:xfrm>
          <a:off x="2257425" y="228600"/>
          <a:ext cx="6262687" cy="885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9</xdr:col>
      <xdr:colOff>726281</xdr:colOff>
      <xdr:row>1</xdr:row>
      <xdr:rowOff>90488</xdr:rowOff>
    </xdr:from>
    <xdr:to>
      <xdr:col>10</xdr:col>
      <xdr:colOff>1140620</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41581" y="252413"/>
          <a:ext cx="1624014" cy="813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1023938</xdr:colOff>
      <xdr:row>1</xdr:row>
      <xdr:rowOff>30957</xdr:rowOff>
    </xdr:from>
    <xdr:to>
      <xdr:col>7</xdr:col>
      <xdr:colOff>892968</xdr:colOff>
      <xdr:row>5</xdr:row>
      <xdr:rowOff>126207</xdr:rowOff>
    </xdr:to>
    <xdr:sp macro="" textlink="">
      <xdr:nvSpPr>
        <xdr:cNvPr id="2" name="1 CuadroTexto"/>
        <xdr:cNvSpPr txBox="1"/>
      </xdr:nvSpPr>
      <xdr:spPr>
        <a:xfrm>
          <a:off x="1654969" y="197645"/>
          <a:ext cx="5453062"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690562</xdr:colOff>
      <xdr:row>1</xdr:row>
      <xdr:rowOff>114301</xdr:rowOff>
    </xdr:from>
    <xdr:to>
      <xdr:col>8</xdr:col>
      <xdr:colOff>988219</xdr:colOff>
      <xdr:row>5</xdr:row>
      <xdr:rowOff>136924</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05625" y="280989"/>
          <a:ext cx="138112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988219</xdr:colOff>
      <xdr:row>1</xdr:row>
      <xdr:rowOff>90488</xdr:rowOff>
    </xdr:from>
    <xdr:to>
      <xdr:col>7</xdr:col>
      <xdr:colOff>857249</xdr:colOff>
      <xdr:row>5</xdr:row>
      <xdr:rowOff>185738</xdr:rowOff>
    </xdr:to>
    <xdr:sp macro="" textlink="">
      <xdr:nvSpPr>
        <xdr:cNvPr id="2" name="1 CuadroTexto"/>
        <xdr:cNvSpPr txBox="1"/>
      </xdr:nvSpPr>
      <xdr:spPr>
        <a:xfrm>
          <a:off x="1619250" y="257176"/>
          <a:ext cx="5453062"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988220</xdr:colOff>
      <xdr:row>1</xdr:row>
      <xdr:rowOff>90488</xdr:rowOff>
    </xdr:from>
    <xdr:to>
      <xdr:col>8</xdr:col>
      <xdr:colOff>1047752</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03283" y="257176"/>
          <a:ext cx="1143000"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1023938</xdr:colOff>
      <xdr:row>1</xdr:row>
      <xdr:rowOff>138112</xdr:rowOff>
    </xdr:from>
    <xdr:to>
      <xdr:col>7</xdr:col>
      <xdr:colOff>892968</xdr:colOff>
      <xdr:row>5</xdr:row>
      <xdr:rowOff>130968</xdr:rowOff>
    </xdr:to>
    <xdr:sp macro="" textlink="">
      <xdr:nvSpPr>
        <xdr:cNvPr id="2" name="1 CuadroTexto"/>
        <xdr:cNvSpPr txBox="1"/>
      </xdr:nvSpPr>
      <xdr:spPr>
        <a:xfrm>
          <a:off x="1654969" y="304800"/>
          <a:ext cx="5072062" cy="8024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1023938</xdr:colOff>
      <xdr:row>1</xdr:row>
      <xdr:rowOff>78582</xdr:rowOff>
    </xdr:from>
    <xdr:to>
      <xdr:col>8</xdr:col>
      <xdr:colOff>1154908</xdr:colOff>
      <xdr:row>5</xdr:row>
      <xdr:rowOff>101205</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39001" y="245270"/>
          <a:ext cx="1214438"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1012031</xdr:colOff>
      <xdr:row>1</xdr:row>
      <xdr:rowOff>66675</xdr:rowOff>
    </xdr:from>
    <xdr:to>
      <xdr:col>7</xdr:col>
      <xdr:colOff>881062</xdr:colOff>
      <xdr:row>5</xdr:row>
      <xdr:rowOff>161925</xdr:rowOff>
    </xdr:to>
    <xdr:sp macro="" textlink="">
      <xdr:nvSpPr>
        <xdr:cNvPr id="2" name="1 CuadroTexto"/>
        <xdr:cNvSpPr txBox="1"/>
      </xdr:nvSpPr>
      <xdr:spPr>
        <a:xfrm>
          <a:off x="1643062" y="233363"/>
          <a:ext cx="5155406"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750095</xdr:colOff>
      <xdr:row>1</xdr:row>
      <xdr:rowOff>30956</xdr:rowOff>
    </xdr:from>
    <xdr:to>
      <xdr:col>8</xdr:col>
      <xdr:colOff>976314</xdr:colOff>
      <xdr:row>5</xdr:row>
      <xdr:rowOff>53579</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1" y="197644"/>
          <a:ext cx="1309688"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1178719</xdr:colOff>
      <xdr:row>1</xdr:row>
      <xdr:rowOff>90487</xdr:rowOff>
    </xdr:from>
    <xdr:to>
      <xdr:col>7</xdr:col>
      <xdr:colOff>1047749</xdr:colOff>
      <xdr:row>5</xdr:row>
      <xdr:rowOff>185737</xdr:rowOff>
    </xdr:to>
    <xdr:sp macro="" textlink="">
      <xdr:nvSpPr>
        <xdr:cNvPr id="2" name="1 CuadroTexto"/>
        <xdr:cNvSpPr txBox="1"/>
      </xdr:nvSpPr>
      <xdr:spPr>
        <a:xfrm>
          <a:off x="1809750" y="257175"/>
          <a:ext cx="5453062"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690562</xdr:colOff>
      <xdr:row>1</xdr:row>
      <xdr:rowOff>114300</xdr:rowOff>
    </xdr:from>
    <xdr:to>
      <xdr:col>8</xdr:col>
      <xdr:colOff>1000126</xdr:colOff>
      <xdr:row>5</xdr:row>
      <xdr:rowOff>136923</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05625" y="280988"/>
          <a:ext cx="1393032"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1071562</xdr:colOff>
      <xdr:row>1</xdr:row>
      <xdr:rowOff>90488</xdr:rowOff>
    </xdr:from>
    <xdr:to>
      <xdr:col>7</xdr:col>
      <xdr:colOff>940592</xdr:colOff>
      <xdr:row>5</xdr:row>
      <xdr:rowOff>185738</xdr:rowOff>
    </xdr:to>
    <xdr:sp macro="" textlink="">
      <xdr:nvSpPr>
        <xdr:cNvPr id="2" name="1 CuadroTexto"/>
        <xdr:cNvSpPr txBox="1"/>
      </xdr:nvSpPr>
      <xdr:spPr>
        <a:xfrm>
          <a:off x="1702593" y="257176"/>
          <a:ext cx="5119687"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416720</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916780</xdr:colOff>
      <xdr:row>1</xdr:row>
      <xdr:rowOff>54769</xdr:rowOff>
    </xdr:from>
    <xdr:to>
      <xdr:col>8</xdr:col>
      <xdr:colOff>1107281</xdr:colOff>
      <xdr:row>5</xdr:row>
      <xdr:rowOff>77392</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98468" y="221457"/>
          <a:ext cx="1273969"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928687</xdr:colOff>
      <xdr:row>1</xdr:row>
      <xdr:rowOff>66675</xdr:rowOff>
    </xdr:from>
    <xdr:to>
      <xdr:col>7</xdr:col>
      <xdr:colOff>916781</xdr:colOff>
      <xdr:row>5</xdr:row>
      <xdr:rowOff>161925</xdr:rowOff>
    </xdr:to>
    <xdr:sp macro="" textlink="">
      <xdr:nvSpPr>
        <xdr:cNvPr id="2" name="1 CuadroTexto"/>
        <xdr:cNvSpPr txBox="1"/>
      </xdr:nvSpPr>
      <xdr:spPr>
        <a:xfrm>
          <a:off x="1524000" y="233363"/>
          <a:ext cx="4643437"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2</xdr:col>
      <xdr:colOff>452438</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9623" cy="824758"/>
        </a:xfrm>
        <a:prstGeom prst="rect">
          <a:avLst/>
        </a:prstGeom>
        <a:noFill/>
        <a:ln w="9525">
          <a:noFill/>
          <a:miter lim="800000"/>
          <a:headEnd/>
          <a:tailEnd/>
        </a:ln>
      </xdr:spPr>
    </xdr:pic>
    <xdr:clientData/>
  </xdr:twoCellAnchor>
  <xdr:twoCellAnchor>
    <xdr:from>
      <xdr:col>7</xdr:col>
      <xdr:colOff>738188</xdr:colOff>
      <xdr:row>1</xdr:row>
      <xdr:rowOff>90488</xdr:rowOff>
    </xdr:from>
    <xdr:to>
      <xdr:col>8</xdr:col>
      <xdr:colOff>1059656</xdr:colOff>
      <xdr:row>5</xdr:row>
      <xdr:rowOff>113111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88844" y="257176"/>
          <a:ext cx="1381125" cy="832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92875</xdr:colOff>
      <xdr:row>1</xdr:row>
      <xdr:rowOff>33348</xdr:rowOff>
    </xdr:from>
    <xdr:to>
      <xdr:col>35</xdr:col>
      <xdr:colOff>31012</xdr:colOff>
      <xdr:row>5</xdr:row>
      <xdr:rowOff>200024</xdr:rowOff>
    </xdr:to>
    <xdr:sp macro="" textlink="">
      <xdr:nvSpPr>
        <xdr:cNvPr id="4" name="3 CuadroTexto"/>
        <xdr:cNvSpPr txBox="1"/>
      </xdr:nvSpPr>
      <xdr:spPr>
        <a:xfrm>
          <a:off x="1102525" y="109548"/>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35</xdr:col>
      <xdr:colOff>66675</xdr:colOff>
      <xdr:row>1</xdr:row>
      <xdr:rowOff>161925</xdr:rowOff>
    </xdr:from>
    <xdr:to>
      <xdr:col>40</xdr:col>
      <xdr:colOff>123825</xdr:colOff>
      <xdr:row>4</xdr:row>
      <xdr:rowOff>161925</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53200" y="2381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1</xdr:row>
      <xdr:rowOff>76200</xdr:rowOff>
    </xdr:from>
    <xdr:to>
      <xdr:col>4</xdr:col>
      <xdr:colOff>57150</xdr:colOff>
      <xdr:row>5</xdr:row>
      <xdr:rowOff>66675</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0" y="15240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3" name="2 CuadroTexto"/>
        <xdr:cNvSpPr txBox="1"/>
      </xdr:nvSpPr>
      <xdr:spPr>
        <a:xfrm>
          <a:off x="1947863" y="297656"/>
          <a:ext cx="4124325" cy="9763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069" y="495301"/>
          <a:ext cx="1200150" cy="6072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6" name="Imagen 5"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6232" y="369094"/>
          <a:ext cx="638175" cy="804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B1:L24"/>
  <sheetViews>
    <sheetView showGridLines="0" topLeftCell="A4" zoomScale="80" zoomScaleNormal="80" workbookViewId="0">
      <selection activeCell="F17" sqref="F17:G17"/>
    </sheetView>
  </sheetViews>
  <sheetFormatPr baseColWidth="10" defaultRowHeight="12.75"/>
  <cols>
    <col min="1" max="1" width="2" style="67" customWidth="1"/>
    <col min="2" max="2" width="7.5703125" style="67" customWidth="1"/>
    <col min="3" max="3" width="24.28515625" style="67" customWidth="1"/>
    <col min="4" max="4" width="12.140625" style="70" customWidth="1"/>
    <col min="5" max="5" width="17.140625" style="70" customWidth="1"/>
    <col min="6" max="6" width="11.28515625" style="67" customWidth="1"/>
    <col min="7" max="7" width="18.1406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76"/>
      <c r="D9" s="58" t="s">
        <v>81</v>
      </c>
      <c r="E9" s="83"/>
      <c r="F9" s="59" t="s">
        <v>85</v>
      </c>
      <c r="G9" s="73"/>
      <c r="H9" s="59" t="s">
        <v>83</v>
      </c>
      <c r="I9" s="102"/>
    </row>
    <row r="10" spans="2:9" s="53" customFormat="1" ht="18" customHeight="1">
      <c r="B10" s="60" t="s">
        <v>84</v>
      </c>
      <c r="C10" s="72"/>
      <c r="D10" s="61" t="s">
        <v>82</v>
      </c>
      <c r="E10" s="84"/>
      <c r="F10" s="60" t="s">
        <v>86</v>
      </c>
      <c r="G10" s="73"/>
      <c r="H10" s="62" t="s">
        <v>106</v>
      </c>
      <c r="I10" s="103"/>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83.2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122</v>
      </c>
      <c r="C15" s="111"/>
      <c r="D15" s="111"/>
      <c r="E15" s="111"/>
      <c r="F15" s="111"/>
      <c r="G15" s="111"/>
      <c r="H15" s="111"/>
      <c r="I15" s="111"/>
    </row>
    <row r="16" spans="2:9" ht="41.25" customHeight="1">
      <c r="B16" s="78" t="s">
        <v>107</v>
      </c>
      <c r="C16" s="112" t="s">
        <v>108</v>
      </c>
      <c r="D16" s="113"/>
      <c r="E16" s="78" t="s">
        <v>114</v>
      </c>
      <c r="F16" s="71" t="s">
        <v>109</v>
      </c>
      <c r="G16" s="71" t="s">
        <v>112</v>
      </c>
      <c r="H16" s="71" t="s">
        <v>117</v>
      </c>
      <c r="I16" s="71" t="s">
        <v>113</v>
      </c>
    </row>
    <row r="17" spans="2:12" ht="19.5" customHeight="1">
      <c r="B17" s="79">
        <v>1</v>
      </c>
      <c r="C17" s="114" t="s">
        <v>118</v>
      </c>
      <c r="D17" s="115"/>
      <c r="E17" s="90">
        <v>55</v>
      </c>
      <c r="F17" s="88"/>
      <c r="G17" s="68"/>
      <c r="H17" s="69">
        <f t="shared" ref="H17:H19" si="0">ROUND(G17*(1+F17),0)</f>
        <v>0</v>
      </c>
      <c r="I17" s="69">
        <f>+H17*E17</f>
        <v>0</v>
      </c>
      <c r="L17" s="77"/>
    </row>
    <row r="18" spans="2:12" ht="19.5" customHeight="1">
      <c r="B18" s="79">
        <v>2</v>
      </c>
      <c r="C18" s="118" t="s">
        <v>119</v>
      </c>
      <c r="D18" s="119"/>
      <c r="E18" s="90">
        <v>5</v>
      </c>
      <c r="F18" s="88"/>
      <c r="G18" s="68"/>
      <c r="H18" s="69">
        <f t="shared" si="0"/>
        <v>0</v>
      </c>
      <c r="I18" s="69">
        <f t="shared" ref="I18" si="1">+H18*E18</f>
        <v>0</v>
      </c>
      <c r="L18" s="77"/>
    </row>
    <row r="19" spans="2:12" ht="19.5" customHeight="1">
      <c r="B19" s="85">
        <v>3</v>
      </c>
      <c r="C19" s="118" t="s">
        <v>120</v>
      </c>
      <c r="D19" s="119"/>
      <c r="E19" s="90">
        <v>2</v>
      </c>
      <c r="F19" s="88"/>
      <c r="G19" s="68"/>
      <c r="H19" s="69">
        <f t="shared" si="0"/>
        <v>0</v>
      </c>
      <c r="I19" s="69">
        <f>+H19*E19</f>
        <v>0</v>
      </c>
      <c r="L19" s="77"/>
    </row>
    <row r="20" spans="2:12" ht="26.25" customHeight="1">
      <c r="B20" s="107" t="s">
        <v>115</v>
      </c>
      <c r="C20" s="107"/>
      <c r="D20" s="107"/>
      <c r="E20" s="107"/>
      <c r="F20" s="107"/>
      <c r="G20" s="107"/>
      <c r="H20" s="108"/>
      <c r="I20" s="75">
        <f>SUM(I17:I19)</f>
        <v>0</v>
      </c>
    </row>
    <row r="21" spans="2:12" ht="9" customHeight="1"/>
    <row r="22" spans="2:12" s="53" customFormat="1" ht="15" customHeight="1">
      <c r="B22" s="106" t="s">
        <v>60</v>
      </c>
      <c r="C22" s="106"/>
      <c r="D22" s="106"/>
      <c r="E22" s="106"/>
      <c r="F22" s="106"/>
      <c r="G22" s="106"/>
      <c r="H22" s="106"/>
      <c r="I22" s="106"/>
    </row>
    <row r="23" spans="2:12" s="53" customFormat="1" ht="59.25" customHeight="1">
      <c r="B23" s="105" t="s">
        <v>110</v>
      </c>
      <c r="C23" s="105"/>
      <c r="D23" s="105"/>
      <c r="E23" s="105"/>
      <c r="F23" s="105"/>
      <c r="G23" s="105"/>
      <c r="H23" s="105"/>
      <c r="I23" s="105"/>
    </row>
    <row r="24" spans="2:12" s="53" customFormat="1" ht="50.25" customHeight="1">
      <c r="B24" s="105" t="s">
        <v>111</v>
      </c>
      <c r="C24" s="105"/>
      <c r="D24" s="105"/>
      <c r="E24" s="105"/>
      <c r="F24" s="105"/>
      <c r="G24" s="105"/>
      <c r="H24" s="105"/>
      <c r="I24" s="105"/>
    </row>
  </sheetData>
  <sheetProtection algorithmName="SHA-512" hashValue="pkysOPQn/U7dubPwmOpbM6d7sdhLawayIxtIBvmUESmBdUm/Sz4NENeihfskhUrwbYj7o7daKt6xn/qHhHzxvw==" saltValue="tEbWblHCsAWl4y72JdGKwg==" spinCount="100000" sheet="1" objects="1" scenarios="1"/>
  <mergeCells count="14">
    <mergeCell ref="B2:I6"/>
    <mergeCell ref="B8:I8"/>
    <mergeCell ref="B12:I12"/>
    <mergeCell ref="C18:D18"/>
    <mergeCell ref="C19:D19"/>
    <mergeCell ref="B23:I23"/>
    <mergeCell ref="B24:I24"/>
    <mergeCell ref="B22:I22"/>
    <mergeCell ref="B20:H20"/>
    <mergeCell ref="B13:I13"/>
    <mergeCell ref="C14:G14"/>
    <mergeCell ref="B15:I15"/>
    <mergeCell ref="C16:D16"/>
    <mergeCell ref="C17:D17"/>
  </mergeCells>
  <pageMargins left="0.70866141732283472" right="0.70866141732283472" top="0.74803149606299213" bottom="0.74803149606299213" header="0.31496062992125984" footer="0.31496062992125984"/>
  <pageSetup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B1:K31"/>
  <sheetViews>
    <sheetView showGridLines="0" zoomScale="80" zoomScaleNormal="80" workbookViewId="0">
      <selection activeCell="K27" sqref="K27"/>
    </sheetView>
  </sheetViews>
  <sheetFormatPr baseColWidth="10" defaultRowHeight="12.75"/>
  <cols>
    <col min="1" max="1" width="2" style="67" customWidth="1"/>
    <col min="2" max="2" width="7.5703125" style="67" customWidth="1"/>
    <col min="3" max="3" width="24.28515625" style="67" customWidth="1"/>
    <col min="4" max="4" width="12.85546875" style="70" customWidth="1"/>
    <col min="5" max="5" width="12.140625" style="70" customWidth="1"/>
    <col min="6" max="6" width="17.140625" style="70" customWidth="1"/>
    <col min="7" max="7" width="11.28515625" style="67" customWidth="1"/>
    <col min="8" max="8" width="18.140625" style="67" customWidth="1"/>
    <col min="9" max="9" width="16.28515625" style="67" customWidth="1"/>
    <col min="10" max="10" width="18.140625" style="67" customWidth="1"/>
    <col min="11" max="11" width="18.7109375" style="67" customWidth="1"/>
    <col min="12" max="16384" width="11.42578125" style="67"/>
  </cols>
  <sheetData>
    <row r="1" spans="2:11" s="53" customFormat="1" ht="12.75" customHeight="1">
      <c r="D1" s="54"/>
      <c r="E1" s="54"/>
      <c r="F1" s="54"/>
    </row>
    <row r="2" spans="2:11" s="53" customFormat="1">
      <c r="B2" s="116"/>
      <c r="C2" s="116"/>
      <c r="D2" s="116"/>
      <c r="E2" s="116"/>
      <c r="F2" s="116"/>
      <c r="G2" s="116"/>
      <c r="H2" s="116"/>
      <c r="I2" s="116"/>
      <c r="J2" s="116"/>
      <c r="K2" s="116"/>
    </row>
    <row r="3" spans="2:11" s="53" customFormat="1" ht="16.5" customHeight="1">
      <c r="B3" s="116"/>
      <c r="C3" s="116"/>
      <c r="D3" s="116"/>
      <c r="E3" s="116"/>
      <c r="F3" s="116"/>
      <c r="G3" s="116"/>
      <c r="H3" s="116"/>
      <c r="I3" s="116"/>
      <c r="J3" s="116"/>
      <c r="K3" s="116"/>
    </row>
    <row r="4" spans="2:11" s="53" customFormat="1" ht="16.5" customHeight="1">
      <c r="B4" s="116"/>
      <c r="C4" s="116"/>
      <c r="D4" s="116"/>
      <c r="E4" s="116"/>
      <c r="F4" s="116"/>
      <c r="G4" s="116"/>
      <c r="H4" s="116"/>
      <c r="I4" s="116"/>
      <c r="J4" s="116"/>
      <c r="K4" s="116"/>
    </row>
    <row r="5" spans="2:11" s="53" customFormat="1" ht="16.5" customHeight="1">
      <c r="B5" s="116"/>
      <c r="C5" s="116"/>
      <c r="D5" s="116"/>
      <c r="E5" s="116"/>
      <c r="F5" s="116"/>
      <c r="G5" s="116"/>
      <c r="H5" s="116"/>
      <c r="I5" s="116"/>
      <c r="J5" s="116"/>
      <c r="K5" s="116"/>
    </row>
    <row r="6" spans="2:11" s="53" customFormat="1" ht="16.5" customHeight="1">
      <c r="B6" s="116"/>
      <c r="C6" s="116"/>
      <c r="D6" s="116"/>
      <c r="E6" s="116"/>
      <c r="F6" s="116"/>
      <c r="G6" s="116"/>
      <c r="H6" s="116"/>
      <c r="I6" s="116"/>
      <c r="J6" s="116"/>
      <c r="K6" s="116"/>
    </row>
    <row r="7" spans="2:11" s="53" customFormat="1" ht="5.25" customHeight="1">
      <c r="C7" s="55"/>
      <c r="D7" s="56"/>
      <c r="E7" s="56"/>
      <c r="F7" s="56"/>
      <c r="G7" s="55"/>
      <c r="H7" s="55"/>
    </row>
    <row r="8" spans="2:11" s="53" customFormat="1" ht="15.75" customHeight="1">
      <c r="B8" s="117" t="s">
        <v>105</v>
      </c>
      <c r="C8" s="117"/>
      <c r="D8" s="117"/>
      <c r="E8" s="117"/>
      <c r="F8" s="117"/>
      <c r="G8" s="117"/>
      <c r="H8" s="117"/>
      <c r="I8" s="117"/>
      <c r="J8" s="117"/>
      <c r="K8" s="117"/>
    </row>
    <row r="9" spans="2:11" s="53" customFormat="1" ht="18" customHeight="1">
      <c r="B9" s="57" t="s">
        <v>87</v>
      </c>
      <c r="C9" s="81"/>
      <c r="D9" s="58" t="s">
        <v>81</v>
      </c>
      <c r="E9" s="126"/>
      <c r="F9" s="127"/>
      <c r="G9" s="59" t="s">
        <v>85</v>
      </c>
      <c r="H9" s="80"/>
      <c r="I9" s="59" t="s">
        <v>83</v>
      </c>
      <c r="J9" s="128"/>
      <c r="K9" s="129"/>
    </row>
    <row r="10" spans="2:11" s="53" customFormat="1" ht="18" customHeight="1">
      <c r="B10" s="60" t="s">
        <v>84</v>
      </c>
      <c r="C10" s="82"/>
      <c r="D10" s="61" t="s">
        <v>82</v>
      </c>
      <c r="E10" s="130"/>
      <c r="F10" s="131"/>
      <c r="G10" s="60" t="s">
        <v>86</v>
      </c>
      <c r="H10" s="80"/>
      <c r="I10" s="62" t="s">
        <v>106</v>
      </c>
      <c r="J10" s="132"/>
      <c r="K10" s="133"/>
    </row>
    <row r="11" spans="2:11" s="53" customFormat="1" ht="5.0999999999999996" customHeight="1">
      <c r="C11" s="63"/>
      <c r="D11" s="64"/>
      <c r="E11" s="64"/>
      <c r="F11" s="64"/>
      <c r="G11" s="65"/>
      <c r="H11" s="66"/>
    </row>
    <row r="12" spans="2:11" s="53" customFormat="1" ht="18.75" customHeight="1">
      <c r="B12" s="111" t="s">
        <v>59</v>
      </c>
      <c r="C12" s="111"/>
      <c r="D12" s="111"/>
      <c r="E12" s="111"/>
      <c r="F12" s="111"/>
      <c r="G12" s="111"/>
      <c r="H12" s="111"/>
      <c r="I12" s="111"/>
      <c r="J12" s="111"/>
      <c r="K12" s="111"/>
    </row>
    <row r="13" spans="2:11" s="53" customFormat="1" ht="83.25" customHeight="1">
      <c r="B13" s="109" t="s">
        <v>116</v>
      </c>
      <c r="C13" s="109"/>
      <c r="D13" s="109"/>
      <c r="E13" s="109"/>
      <c r="F13" s="109"/>
      <c r="G13" s="109"/>
      <c r="H13" s="109"/>
      <c r="I13" s="109"/>
      <c r="J13" s="109"/>
      <c r="K13" s="109"/>
    </row>
    <row r="14" spans="2:11" s="53" customFormat="1" ht="5.0999999999999996" customHeight="1">
      <c r="C14" s="110"/>
      <c r="D14" s="110"/>
      <c r="E14" s="110"/>
      <c r="F14" s="110"/>
      <c r="G14" s="110"/>
      <c r="H14" s="110"/>
    </row>
    <row r="15" spans="2:11" s="53" customFormat="1" ht="18" customHeight="1">
      <c r="B15" s="111" t="s">
        <v>123</v>
      </c>
      <c r="C15" s="111"/>
      <c r="D15" s="111"/>
      <c r="E15" s="111"/>
      <c r="F15" s="111"/>
      <c r="G15" s="111"/>
      <c r="H15" s="111"/>
      <c r="I15" s="111"/>
      <c r="J15" s="111"/>
      <c r="K15" s="111"/>
    </row>
    <row r="16" spans="2:11" ht="41.25" customHeight="1">
      <c r="B16" s="78" t="s">
        <v>107</v>
      </c>
      <c r="C16" s="112" t="s">
        <v>108</v>
      </c>
      <c r="D16" s="113"/>
      <c r="E16" s="112" t="s">
        <v>121</v>
      </c>
      <c r="F16" s="113"/>
      <c r="G16" s="78" t="s">
        <v>114</v>
      </c>
      <c r="H16" s="71" t="s">
        <v>109</v>
      </c>
      <c r="I16" s="71" t="s">
        <v>112</v>
      </c>
      <c r="J16" s="71" t="s">
        <v>117</v>
      </c>
      <c r="K16" s="71" t="s">
        <v>113</v>
      </c>
    </row>
    <row r="17" spans="2:11" ht="21" customHeight="1">
      <c r="B17" s="89">
        <v>1</v>
      </c>
      <c r="C17" s="120" t="s">
        <v>124</v>
      </c>
      <c r="D17" s="121"/>
      <c r="E17" s="124" t="s">
        <v>137</v>
      </c>
      <c r="F17" s="125"/>
      <c r="G17" s="92">
        <v>32</v>
      </c>
      <c r="H17" s="88"/>
      <c r="I17" s="68"/>
      <c r="J17" s="69">
        <f t="shared" ref="J17:J26" si="0">ROUND(I17*(1+H17),0)</f>
        <v>0</v>
      </c>
      <c r="K17" s="69">
        <f>+J17*G17</f>
        <v>0</v>
      </c>
    </row>
    <row r="18" spans="2:11" ht="21" customHeight="1">
      <c r="B18" s="89">
        <v>2</v>
      </c>
      <c r="C18" s="120" t="s">
        <v>124</v>
      </c>
      <c r="D18" s="121"/>
      <c r="E18" s="124" t="s">
        <v>138</v>
      </c>
      <c r="F18" s="119"/>
      <c r="G18" s="92">
        <v>7</v>
      </c>
      <c r="H18" s="88"/>
      <c r="I18" s="68"/>
      <c r="J18" s="69">
        <f t="shared" si="0"/>
        <v>0</v>
      </c>
      <c r="K18" s="69">
        <f>+J18*G18</f>
        <v>0</v>
      </c>
    </row>
    <row r="19" spans="2:11" ht="21" customHeight="1">
      <c r="B19" s="89">
        <v>3</v>
      </c>
      <c r="C19" s="134" t="s">
        <v>118</v>
      </c>
      <c r="D19" s="135"/>
      <c r="E19" s="124" t="s">
        <v>137</v>
      </c>
      <c r="F19" s="125"/>
      <c r="G19" s="92">
        <v>29</v>
      </c>
      <c r="H19" s="88"/>
      <c r="I19" s="68"/>
      <c r="J19" s="69">
        <f t="shared" si="0"/>
        <v>0</v>
      </c>
      <c r="K19" s="69">
        <f>+J19*G19</f>
        <v>0</v>
      </c>
    </row>
    <row r="20" spans="2:11" ht="21" customHeight="1">
      <c r="B20" s="89">
        <v>4</v>
      </c>
      <c r="C20" s="134" t="s">
        <v>118</v>
      </c>
      <c r="D20" s="135"/>
      <c r="E20" s="124" t="s">
        <v>138</v>
      </c>
      <c r="F20" s="119"/>
      <c r="G20" s="92">
        <v>8</v>
      </c>
      <c r="H20" s="88"/>
      <c r="I20" s="68"/>
      <c r="J20" s="69">
        <f t="shared" si="0"/>
        <v>0</v>
      </c>
      <c r="K20" s="69">
        <f>+J20*G20</f>
        <v>0</v>
      </c>
    </row>
    <row r="21" spans="2:11" ht="21" customHeight="1">
      <c r="B21" s="89">
        <v>5</v>
      </c>
      <c r="C21" s="120" t="s">
        <v>119</v>
      </c>
      <c r="D21" s="121"/>
      <c r="E21" s="124" t="s">
        <v>137</v>
      </c>
      <c r="F21" s="125"/>
      <c r="G21" s="92">
        <v>6</v>
      </c>
      <c r="H21" s="88"/>
      <c r="I21" s="68"/>
      <c r="J21" s="69">
        <f t="shared" si="0"/>
        <v>0</v>
      </c>
      <c r="K21" s="69">
        <f t="shared" ref="K21:K26" si="1">+J21*G21</f>
        <v>0</v>
      </c>
    </row>
    <row r="22" spans="2:11" ht="21" customHeight="1">
      <c r="B22" s="89">
        <v>6</v>
      </c>
      <c r="C22" s="120" t="s">
        <v>119</v>
      </c>
      <c r="D22" s="121"/>
      <c r="E22" s="124" t="s">
        <v>138</v>
      </c>
      <c r="F22" s="119"/>
      <c r="G22" s="92">
        <v>8</v>
      </c>
      <c r="H22" s="88"/>
      <c r="I22" s="68"/>
      <c r="J22" s="69">
        <f t="shared" si="0"/>
        <v>0</v>
      </c>
      <c r="K22" s="69">
        <f t="shared" si="1"/>
        <v>0</v>
      </c>
    </row>
    <row r="23" spans="2:11" ht="21" customHeight="1">
      <c r="B23" s="89">
        <v>7</v>
      </c>
      <c r="C23" s="120" t="s">
        <v>120</v>
      </c>
      <c r="D23" s="121"/>
      <c r="E23" s="124" t="s">
        <v>137</v>
      </c>
      <c r="F23" s="125"/>
      <c r="G23" s="92">
        <v>6</v>
      </c>
      <c r="H23" s="88"/>
      <c r="I23" s="68"/>
      <c r="J23" s="69">
        <f t="shared" si="0"/>
        <v>0</v>
      </c>
      <c r="K23" s="69">
        <f t="shared" si="1"/>
        <v>0</v>
      </c>
    </row>
    <row r="24" spans="2:11" ht="21" customHeight="1">
      <c r="B24" s="89">
        <v>8</v>
      </c>
      <c r="C24" s="120" t="s">
        <v>139</v>
      </c>
      <c r="D24" s="121"/>
      <c r="E24" s="124" t="s">
        <v>138</v>
      </c>
      <c r="F24" s="119"/>
      <c r="G24" s="92">
        <v>3</v>
      </c>
      <c r="H24" s="88"/>
      <c r="I24" s="68"/>
      <c r="J24" s="69">
        <f t="shared" ref="J24" si="2">ROUND(I24*(1+H24),0)</f>
        <v>0</v>
      </c>
      <c r="K24" s="69">
        <f t="shared" ref="K24" si="3">+J24*G24</f>
        <v>0</v>
      </c>
    </row>
    <row r="25" spans="2:11" ht="21" customHeight="1">
      <c r="B25" s="89">
        <v>9</v>
      </c>
      <c r="C25" s="122" t="s">
        <v>125</v>
      </c>
      <c r="D25" s="123"/>
      <c r="E25" s="124" t="s">
        <v>137</v>
      </c>
      <c r="F25" s="125"/>
      <c r="G25" s="92">
        <v>1</v>
      </c>
      <c r="H25" s="88"/>
      <c r="I25" s="68"/>
      <c r="J25" s="69">
        <f t="shared" si="0"/>
        <v>0</v>
      </c>
      <c r="K25" s="69">
        <f t="shared" si="1"/>
        <v>0</v>
      </c>
    </row>
    <row r="26" spans="2:11" ht="21" customHeight="1">
      <c r="B26" s="89">
        <v>10</v>
      </c>
      <c r="C26" s="122" t="s">
        <v>125</v>
      </c>
      <c r="D26" s="123"/>
      <c r="E26" s="124" t="s">
        <v>138</v>
      </c>
      <c r="F26" s="119"/>
      <c r="G26" s="92">
        <v>1</v>
      </c>
      <c r="H26" s="88"/>
      <c r="I26" s="68"/>
      <c r="J26" s="69">
        <f t="shared" si="0"/>
        <v>0</v>
      </c>
      <c r="K26" s="69">
        <f t="shared" si="1"/>
        <v>0</v>
      </c>
    </row>
    <row r="27" spans="2:11" ht="26.25" customHeight="1">
      <c r="B27" s="108" t="s">
        <v>115</v>
      </c>
      <c r="C27" s="108"/>
      <c r="D27" s="108"/>
      <c r="E27" s="108"/>
      <c r="F27" s="108"/>
      <c r="G27" s="108"/>
      <c r="H27" s="108"/>
      <c r="I27" s="108"/>
      <c r="J27" s="75"/>
      <c r="K27" s="75">
        <f>SUM(K17:K26)</f>
        <v>0</v>
      </c>
    </row>
    <row r="28" spans="2:11" ht="9" customHeight="1"/>
    <row r="29" spans="2:11" s="53" customFormat="1" ht="15" customHeight="1">
      <c r="B29" s="106" t="s">
        <v>60</v>
      </c>
      <c r="C29" s="106"/>
      <c r="D29" s="106"/>
      <c r="E29" s="106"/>
      <c r="F29" s="106"/>
      <c r="G29" s="106"/>
      <c r="H29" s="106"/>
      <c r="I29" s="106"/>
      <c r="J29" s="106"/>
      <c r="K29" s="106"/>
    </row>
    <row r="30" spans="2:11" s="53" customFormat="1" ht="59.25" customHeight="1">
      <c r="B30" s="105" t="s">
        <v>110</v>
      </c>
      <c r="C30" s="105"/>
      <c r="D30" s="105"/>
      <c r="E30" s="105"/>
      <c r="F30" s="105"/>
      <c r="G30" s="105"/>
      <c r="H30" s="105"/>
      <c r="I30" s="105"/>
      <c r="J30" s="105"/>
      <c r="K30" s="105"/>
    </row>
    <row r="31" spans="2:11" s="53" customFormat="1" ht="50.25" customHeight="1">
      <c r="B31" s="105" t="s">
        <v>111</v>
      </c>
      <c r="C31" s="105"/>
      <c r="D31" s="105"/>
      <c r="E31" s="105"/>
      <c r="F31" s="105"/>
      <c r="G31" s="105"/>
      <c r="H31" s="105"/>
      <c r="I31" s="105"/>
      <c r="J31" s="105"/>
      <c r="K31" s="105"/>
    </row>
  </sheetData>
  <sheetProtection algorithmName="SHA-512" hashValue="VwKdr5aJx6Cqb8KrHnhv0jroR7p53eWDuHDuOPhMZN1l1iOflZPHOeHSByDqo6F0j+7RA3voCHfqCb+G2Aak5A==" saltValue="qa1uU9ZfXz6yPEx1N5KzxQ==" spinCount="100000" sheet="1" objects="1" scenarios="1"/>
  <mergeCells count="36">
    <mergeCell ref="B29:K29"/>
    <mergeCell ref="B30:K30"/>
    <mergeCell ref="B31:K31"/>
    <mergeCell ref="E19:F19"/>
    <mergeCell ref="E20:F20"/>
    <mergeCell ref="E21:F21"/>
    <mergeCell ref="E22:F22"/>
    <mergeCell ref="E23:F23"/>
    <mergeCell ref="B27:I27"/>
    <mergeCell ref="C16:D16"/>
    <mergeCell ref="C19:D19"/>
    <mergeCell ref="C20:D20"/>
    <mergeCell ref="B12:K12"/>
    <mergeCell ref="B13:K13"/>
    <mergeCell ref="C14:H14"/>
    <mergeCell ref="B15:K15"/>
    <mergeCell ref="E16:F16"/>
    <mergeCell ref="B2:K6"/>
    <mergeCell ref="B8:K8"/>
    <mergeCell ref="E9:F9"/>
    <mergeCell ref="J9:K9"/>
    <mergeCell ref="E10:F10"/>
    <mergeCell ref="J10:K10"/>
    <mergeCell ref="E17:F17"/>
    <mergeCell ref="E18:F18"/>
    <mergeCell ref="C17:D17"/>
    <mergeCell ref="C18:D18"/>
    <mergeCell ref="C21:D21"/>
    <mergeCell ref="C22:D22"/>
    <mergeCell ref="C23:D23"/>
    <mergeCell ref="C24:D24"/>
    <mergeCell ref="C25:D25"/>
    <mergeCell ref="E26:F26"/>
    <mergeCell ref="C26:D26"/>
    <mergeCell ref="E24:F24"/>
    <mergeCell ref="E25:F25"/>
  </mergeCells>
  <pageMargins left="0.70866141732283472" right="0.70866141732283472" top="0.74803149606299213" bottom="0.74803149606299213" header="0.31496062992125984" footer="0.31496062992125984"/>
  <pageSetup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K32"/>
  <sheetViews>
    <sheetView showGridLines="0" topLeftCell="A11" zoomScale="80" zoomScaleNormal="80" workbookViewId="0">
      <selection activeCell="K27" sqref="K27"/>
    </sheetView>
  </sheetViews>
  <sheetFormatPr baseColWidth="10" defaultRowHeight="12.75"/>
  <cols>
    <col min="1" max="1" width="2" style="67" customWidth="1"/>
    <col min="2" max="2" width="7.5703125" style="67" customWidth="1"/>
    <col min="3" max="3" width="24.28515625" style="67" customWidth="1"/>
    <col min="4" max="4" width="12.85546875" style="70" customWidth="1"/>
    <col min="5" max="5" width="12.140625" style="70" customWidth="1"/>
    <col min="6" max="6" width="17.140625" style="70" customWidth="1"/>
    <col min="7" max="7" width="11.28515625" style="67" customWidth="1"/>
    <col min="8" max="8" width="18.140625" style="67" customWidth="1"/>
    <col min="9" max="9" width="16.28515625" style="67" customWidth="1"/>
    <col min="10" max="10" width="18.140625" style="67" customWidth="1"/>
    <col min="11" max="11" width="18.7109375" style="67" customWidth="1"/>
    <col min="12" max="16384" width="11.42578125" style="67"/>
  </cols>
  <sheetData>
    <row r="1" spans="2:11" s="53" customFormat="1" ht="12.75" customHeight="1">
      <c r="D1" s="54"/>
      <c r="E1" s="54"/>
      <c r="F1" s="54"/>
    </row>
    <row r="2" spans="2:11" s="53" customFormat="1">
      <c r="B2" s="116"/>
      <c r="C2" s="116"/>
      <c r="D2" s="116"/>
      <c r="E2" s="116"/>
      <c r="F2" s="116"/>
      <c r="G2" s="116"/>
      <c r="H2" s="116"/>
      <c r="I2" s="116"/>
      <c r="J2" s="116"/>
      <c r="K2" s="116"/>
    </row>
    <row r="3" spans="2:11" s="53" customFormat="1" ht="16.5" customHeight="1">
      <c r="B3" s="116"/>
      <c r="C3" s="116"/>
      <c r="D3" s="116"/>
      <c r="E3" s="116"/>
      <c r="F3" s="116"/>
      <c r="G3" s="116"/>
      <c r="H3" s="116"/>
      <c r="I3" s="116"/>
      <c r="J3" s="116"/>
      <c r="K3" s="116"/>
    </row>
    <row r="4" spans="2:11" s="53" customFormat="1" ht="16.5" customHeight="1">
      <c r="B4" s="116"/>
      <c r="C4" s="116"/>
      <c r="D4" s="116"/>
      <c r="E4" s="116"/>
      <c r="F4" s="116"/>
      <c r="G4" s="116"/>
      <c r="H4" s="116"/>
      <c r="I4" s="116"/>
      <c r="J4" s="116"/>
      <c r="K4" s="116"/>
    </row>
    <row r="5" spans="2:11" s="53" customFormat="1" ht="16.5" customHeight="1">
      <c r="B5" s="116"/>
      <c r="C5" s="116"/>
      <c r="D5" s="116"/>
      <c r="E5" s="116"/>
      <c r="F5" s="116"/>
      <c r="G5" s="116"/>
      <c r="H5" s="116"/>
      <c r="I5" s="116"/>
      <c r="J5" s="116"/>
      <c r="K5" s="116"/>
    </row>
    <row r="6" spans="2:11" s="53" customFormat="1" ht="16.5" customHeight="1">
      <c r="B6" s="116"/>
      <c r="C6" s="116"/>
      <c r="D6" s="116"/>
      <c r="E6" s="116"/>
      <c r="F6" s="116"/>
      <c r="G6" s="116"/>
      <c r="H6" s="116"/>
      <c r="I6" s="116"/>
      <c r="J6" s="116"/>
      <c r="K6" s="116"/>
    </row>
    <row r="7" spans="2:11" s="53" customFormat="1" ht="5.25" customHeight="1">
      <c r="C7" s="55"/>
      <c r="D7" s="56"/>
      <c r="E7" s="56"/>
      <c r="F7" s="56"/>
      <c r="G7" s="55"/>
      <c r="H7" s="55"/>
    </row>
    <row r="8" spans="2:11" s="53" customFormat="1" ht="15.75" customHeight="1">
      <c r="B8" s="117" t="s">
        <v>105</v>
      </c>
      <c r="C8" s="117"/>
      <c r="D8" s="117"/>
      <c r="E8" s="117"/>
      <c r="F8" s="117"/>
      <c r="G8" s="117"/>
      <c r="H8" s="117"/>
      <c r="I8" s="117"/>
      <c r="J8" s="117"/>
      <c r="K8" s="117"/>
    </row>
    <row r="9" spans="2:11" s="53" customFormat="1" ht="18" customHeight="1">
      <c r="B9" s="57" t="s">
        <v>87</v>
      </c>
      <c r="C9" s="81"/>
      <c r="D9" s="58" t="s">
        <v>81</v>
      </c>
      <c r="E9" s="126"/>
      <c r="F9" s="127"/>
      <c r="G9" s="59" t="s">
        <v>85</v>
      </c>
      <c r="H9" s="80"/>
      <c r="I9" s="59" t="s">
        <v>83</v>
      </c>
      <c r="J9" s="128"/>
      <c r="K9" s="129"/>
    </row>
    <row r="10" spans="2:11" s="53" customFormat="1" ht="18" customHeight="1">
      <c r="B10" s="60" t="s">
        <v>84</v>
      </c>
      <c r="C10" s="82"/>
      <c r="D10" s="61" t="s">
        <v>82</v>
      </c>
      <c r="E10" s="130"/>
      <c r="F10" s="131"/>
      <c r="G10" s="60" t="s">
        <v>86</v>
      </c>
      <c r="H10" s="80"/>
      <c r="I10" s="62" t="s">
        <v>106</v>
      </c>
      <c r="J10" s="132"/>
      <c r="K10" s="133"/>
    </row>
    <row r="11" spans="2:11" s="53" customFormat="1" ht="5.0999999999999996" customHeight="1">
      <c r="C11" s="63"/>
      <c r="D11" s="64"/>
      <c r="E11" s="64"/>
      <c r="F11" s="64"/>
      <c r="G11" s="65"/>
      <c r="H11" s="66"/>
    </row>
    <row r="12" spans="2:11" s="53" customFormat="1" ht="18.75" customHeight="1">
      <c r="B12" s="111" t="s">
        <v>59</v>
      </c>
      <c r="C12" s="111"/>
      <c r="D12" s="111"/>
      <c r="E12" s="111"/>
      <c r="F12" s="111"/>
      <c r="G12" s="111"/>
      <c r="H12" s="111"/>
      <c r="I12" s="111"/>
      <c r="J12" s="111"/>
      <c r="K12" s="111"/>
    </row>
    <row r="13" spans="2:11" s="53" customFormat="1" ht="83.25" customHeight="1">
      <c r="B13" s="109" t="s">
        <v>116</v>
      </c>
      <c r="C13" s="109"/>
      <c r="D13" s="109"/>
      <c r="E13" s="109"/>
      <c r="F13" s="109"/>
      <c r="G13" s="109"/>
      <c r="H13" s="109"/>
      <c r="I13" s="109"/>
      <c r="J13" s="109"/>
      <c r="K13" s="109"/>
    </row>
    <row r="14" spans="2:11" s="53" customFormat="1" ht="5.0999999999999996" customHeight="1">
      <c r="C14" s="110"/>
      <c r="D14" s="110"/>
      <c r="E14" s="110"/>
      <c r="F14" s="110"/>
      <c r="G14" s="110"/>
      <c r="H14" s="110"/>
    </row>
    <row r="15" spans="2:11" s="53" customFormat="1" ht="18" customHeight="1">
      <c r="B15" s="111" t="s">
        <v>130</v>
      </c>
      <c r="C15" s="111"/>
      <c r="D15" s="111"/>
      <c r="E15" s="111"/>
      <c r="F15" s="111"/>
      <c r="G15" s="111"/>
      <c r="H15" s="111"/>
      <c r="I15" s="111"/>
      <c r="J15" s="111"/>
      <c r="K15" s="111"/>
    </row>
    <row r="16" spans="2:11" ht="41.25" customHeight="1">
      <c r="B16" s="93" t="s">
        <v>107</v>
      </c>
      <c r="C16" s="112" t="s">
        <v>108</v>
      </c>
      <c r="D16" s="113"/>
      <c r="E16" s="139" t="s">
        <v>121</v>
      </c>
      <c r="F16" s="140"/>
      <c r="G16" s="93" t="s">
        <v>114</v>
      </c>
      <c r="H16" s="94" t="s">
        <v>109</v>
      </c>
      <c r="I16" s="94" t="s">
        <v>112</v>
      </c>
      <c r="J16" s="71" t="s">
        <v>117</v>
      </c>
      <c r="K16" s="71" t="s">
        <v>113</v>
      </c>
    </row>
    <row r="17" spans="2:11" ht="21" customHeight="1">
      <c r="B17" s="89">
        <v>1</v>
      </c>
      <c r="C17" s="137" t="s">
        <v>124</v>
      </c>
      <c r="D17" s="138"/>
      <c r="E17" s="124" t="s">
        <v>137</v>
      </c>
      <c r="F17" s="125"/>
      <c r="G17" s="90">
        <v>5</v>
      </c>
      <c r="H17" s="88"/>
      <c r="I17" s="68"/>
      <c r="J17" s="69">
        <f t="shared" ref="J17:J27" si="0">ROUND(I17*(1+H17),0)</f>
        <v>0</v>
      </c>
      <c r="K17" s="69">
        <f t="shared" ref="K17:K27" si="1">+J17*G17</f>
        <v>0</v>
      </c>
    </row>
    <row r="18" spans="2:11" ht="21" customHeight="1">
      <c r="B18" s="89">
        <v>2</v>
      </c>
      <c r="C18" s="137" t="s">
        <v>124</v>
      </c>
      <c r="D18" s="138"/>
      <c r="E18" s="124" t="s">
        <v>138</v>
      </c>
      <c r="F18" s="119"/>
      <c r="G18" s="90">
        <f>14-5</f>
        <v>9</v>
      </c>
      <c r="H18" s="88"/>
      <c r="I18" s="68"/>
      <c r="J18" s="69">
        <f t="shared" si="0"/>
        <v>0</v>
      </c>
      <c r="K18" s="69">
        <f t="shared" si="1"/>
        <v>0</v>
      </c>
    </row>
    <row r="19" spans="2:11" ht="21" customHeight="1">
      <c r="B19" s="89">
        <v>3</v>
      </c>
      <c r="C19" s="114" t="s">
        <v>118</v>
      </c>
      <c r="D19" s="115"/>
      <c r="E19" s="124" t="s">
        <v>137</v>
      </c>
      <c r="F19" s="125"/>
      <c r="G19" s="90">
        <v>32</v>
      </c>
      <c r="H19" s="88"/>
      <c r="I19" s="68"/>
      <c r="J19" s="69">
        <f t="shared" si="0"/>
        <v>0</v>
      </c>
      <c r="K19" s="69">
        <f t="shared" si="1"/>
        <v>0</v>
      </c>
    </row>
    <row r="20" spans="2:11" ht="21" customHeight="1">
      <c r="B20" s="89">
        <v>4</v>
      </c>
      <c r="C20" s="114" t="s">
        <v>118</v>
      </c>
      <c r="D20" s="115"/>
      <c r="E20" s="124" t="s">
        <v>138</v>
      </c>
      <c r="F20" s="125"/>
      <c r="G20" s="90">
        <f>40-32</f>
        <v>8</v>
      </c>
      <c r="H20" s="88"/>
      <c r="I20" s="68"/>
      <c r="J20" s="69">
        <f t="shared" si="0"/>
        <v>0</v>
      </c>
      <c r="K20" s="69">
        <f t="shared" si="1"/>
        <v>0</v>
      </c>
    </row>
    <row r="21" spans="2:11" ht="21" customHeight="1">
      <c r="B21" s="89">
        <v>5</v>
      </c>
      <c r="C21" s="118" t="s">
        <v>119</v>
      </c>
      <c r="D21" s="136"/>
      <c r="E21" s="124" t="s">
        <v>137</v>
      </c>
      <c r="F21" s="125"/>
      <c r="G21" s="90">
        <v>4</v>
      </c>
      <c r="H21" s="88"/>
      <c r="I21" s="68"/>
      <c r="J21" s="69">
        <f t="shared" si="0"/>
        <v>0</v>
      </c>
      <c r="K21" s="69">
        <f t="shared" si="1"/>
        <v>0</v>
      </c>
    </row>
    <row r="22" spans="2:11" ht="21" customHeight="1">
      <c r="B22" s="89">
        <v>6</v>
      </c>
      <c r="C22" s="118" t="s">
        <v>119</v>
      </c>
      <c r="D22" s="119"/>
      <c r="E22" s="124" t="s">
        <v>138</v>
      </c>
      <c r="F22" s="125"/>
      <c r="G22" s="90">
        <v>2</v>
      </c>
      <c r="H22" s="88"/>
      <c r="I22" s="68"/>
      <c r="J22" s="69">
        <f t="shared" si="0"/>
        <v>0</v>
      </c>
      <c r="K22" s="69">
        <f t="shared" si="1"/>
        <v>0</v>
      </c>
    </row>
    <row r="23" spans="2:11" ht="21" customHeight="1">
      <c r="B23" s="89">
        <v>7</v>
      </c>
      <c r="C23" s="118" t="s">
        <v>120</v>
      </c>
      <c r="D23" s="136"/>
      <c r="E23" s="124" t="s">
        <v>137</v>
      </c>
      <c r="F23" s="125"/>
      <c r="G23" s="90">
        <v>2</v>
      </c>
      <c r="H23" s="88"/>
      <c r="I23" s="68"/>
      <c r="J23" s="69">
        <f t="shared" si="0"/>
        <v>0</v>
      </c>
      <c r="K23" s="69">
        <f t="shared" si="1"/>
        <v>0</v>
      </c>
    </row>
    <row r="24" spans="2:11" ht="21" customHeight="1">
      <c r="B24" s="89">
        <v>8</v>
      </c>
      <c r="C24" s="118" t="s">
        <v>120</v>
      </c>
      <c r="D24" s="119"/>
      <c r="E24" s="124" t="s">
        <v>138</v>
      </c>
      <c r="F24" s="125"/>
      <c r="G24" s="90">
        <v>5</v>
      </c>
      <c r="H24" s="88"/>
      <c r="I24" s="68"/>
      <c r="J24" s="69">
        <f t="shared" si="0"/>
        <v>0</v>
      </c>
      <c r="K24" s="69">
        <f t="shared" si="1"/>
        <v>0</v>
      </c>
    </row>
    <row r="25" spans="2:11" ht="21" customHeight="1">
      <c r="B25" s="89">
        <v>9</v>
      </c>
      <c r="C25" s="114" t="s">
        <v>126</v>
      </c>
      <c r="D25" s="119"/>
      <c r="E25" s="124" t="s">
        <v>137</v>
      </c>
      <c r="F25" s="125"/>
      <c r="G25" s="90">
        <v>4</v>
      </c>
      <c r="H25" s="88"/>
      <c r="I25" s="68"/>
      <c r="J25" s="69">
        <f t="shared" si="0"/>
        <v>0</v>
      </c>
      <c r="K25" s="69">
        <f t="shared" si="1"/>
        <v>0</v>
      </c>
    </row>
    <row r="26" spans="2:11" ht="21" customHeight="1">
      <c r="B26" s="89">
        <v>10</v>
      </c>
      <c r="C26" s="114" t="s">
        <v>126</v>
      </c>
      <c r="D26" s="119"/>
      <c r="E26" s="124" t="s">
        <v>138</v>
      </c>
      <c r="F26" s="125"/>
      <c r="G26" s="90">
        <v>2</v>
      </c>
      <c r="H26" s="88"/>
      <c r="I26" s="68"/>
      <c r="J26" s="69">
        <f t="shared" si="0"/>
        <v>0</v>
      </c>
      <c r="K26" s="69">
        <f t="shared" si="1"/>
        <v>0</v>
      </c>
    </row>
    <row r="27" spans="2:11" ht="21" customHeight="1">
      <c r="B27" s="89">
        <v>11</v>
      </c>
      <c r="C27" s="141" t="s">
        <v>127</v>
      </c>
      <c r="D27" s="142"/>
      <c r="E27" s="124" t="s">
        <v>137</v>
      </c>
      <c r="F27" s="125"/>
      <c r="G27" s="90">
        <v>8</v>
      </c>
      <c r="H27" s="88"/>
      <c r="I27" s="68"/>
      <c r="J27" s="69">
        <f t="shared" si="0"/>
        <v>0</v>
      </c>
      <c r="K27" s="69">
        <f t="shared" si="1"/>
        <v>0</v>
      </c>
    </row>
    <row r="28" spans="2:11" ht="26.25" customHeight="1">
      <c r="B28" s="107" t="s">
        <v>115</v>
      </c>
      <c r="C28" s="107"/>
      <c r="D28" s="107"/>
      <c r="E28" s="107"/>
      <c r="F28" s="107"/>
      <c r="G28" s="107"/>
      <c r="H28" s="107"/>
      <c r="I28" s="107"/>
      <c r="J28" s="75"/>
      <c r="K28" s="75">
        <f>SUM(K17:K27)</f>
        <v>0</v>
      </c>
    </row>
    <row r="29" spans="2:11" ht="9" customHeight="1"/>
    <row r="30" spans="2:11" s="53" customFormat="1" ht="15" customHeight="1">
      <c r="B30" s="106" t="s">
        <v>60</v>
      </c>
      <c r="C30" s="106"/>
      <c r="D30" s="106"/>
      <c r="E30" s="106"/>
      <c r="F30" s="106"/>
      <c r="G30" s="106"/>
      <c r="H30" s="106"/>
      <c r="I30" s="106"/>
      <c r="J30" s="106"/>
      <c r="K30" s="106"/>
    </row>
    <row r="31" spans="2:11" s="53" customFormat="1" ht="59.25" customHeight="1">
      <c r="B31" s="105" t="s">
        <v>110</v>
      </c>
      <c r="C31" s="105"/>
      <c r="D31" s="105"/>
      <c r="E31" s="105"/>
      <c r="F31" s="105"/>
      <c r="G31" s="105"/>
      <c r="H31" s="105"/>
      <c r="I31" s="105"/>
      <c r="J31" s="105"/>
      <c r="K31" s="105"/>
    </row>
    <row r="32" spans="2:11" s="53" customFormat="1" ht="50.25" customHeight="1">
      <c r="B32" s="105" t="s">
        <v>111</v>
      </c>
      <c r="C32" s="105"/>
      <c r="D32" s="105"/>
      <c r="E32" s="105"/>
      <c r="F32" s="105"/>
      <c r="G32" s="105"/>
      <c r="H32" s="105"/>
      <c r="I32" s="105"/>
      <c r="J32" s="105"/>
      <c r="K32" s="105"/>
    </row>
  </sheetData>
  <sheetProtection algorithmName="SHA-512" hashValue="1tVwxSrIpVWaqcVXVkx9DjoUNptcyCpGcMqbe9SKmG//pXQDHhS/HdwDhReW3y5SeWme5BQXYnrm/V8lCovVOg==" saltValue="BnQz0nkYlAXQv/WoVQ3v9Q==" spinCount="100000" sheet="1" objects="1" scenarios="1"/>
  <mergeCells count="38">
    <mergeCell ref="B31:K31"/>
    <mergeCell ref="B32:K32"/>
    <mergeCell ref="E25:F25"/>
    <mergeCell ref="E26:F26"/>
    <mergeCell ref="E27:F27"/>
    <mergeCell ref="B28:I28"/>
    <mergeCell ref="C26:D26"/>
    <mergeCell ref="C27:D27"/>
    <mergeCell ref="B13:K13"/>
    <mergeCell ref="C14:H14"/>
    <mergeCell ref="B15:K15"/>
    <mergeCell ref="E16:F16"/>
    <mergeCell ref="B30:K30"/>
    <mergeCell ref="E21:F21"/>
    <mergeCell ref="E22:F22"/>
    <mergeCell ref="E23:F23"/>
    <mergeCell ref="E24:F24"/>
    <mergeCell ref="E17:F17"/>
    <mergeCell ref="E18:F18"/>
    <mergeCell ref="E19:F19"/>
    <mergeCell ref="E20:F20"/>
    <mergeCell ref="B2:K6"/>
    <mergeCell ref="B8:K8"/>
    <mergeCell ref="E9:F9"/>
    <mergeCell ref="J9:K9"/>
    <mergeCell ref="E10:F10"/>
    <mergeCell ref="J10:K10"/>
    <mergeCell ref="C16:D16"/>
    <mergeCell ref="C17:D17"/>
    <mergeCell ref="C18:D18"/>
    <mergeCell ref="C19:D19"/>
    <mergeCell ref="C20:D20"/>
    <mergeCell ref="B12:K12"/>
    <mergeCell ref="C21:D21"/>
    <mergeCell ref="C22:D22"/>
    <mergeCell ref="C23:D23"/>
    <mergeCell ref="C24:D24"/>
    <mergeCell ref="C25:D25"/>
  </mergeCells>
  <pageMargins left="0.70866141732283472" right="0.70866141732283472" top="0.74803149606299213" bottom="0.74803149606299213" header="0.31496062992125984" footer="0.31496062992125984"/>
  <pageSetup scale="5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B1:I27"/>
  <sheetViews>
    <sheetView showGridLines="0" topLeftCell="A7" zoomScale="80" zoomScaleNormal="80" workbookViewId="0">
      <selection activeCell="I9" sqref="I9"/>
    </sheetView>
  </sheetViews>
  <sheetFormatPr baseColWidth="10" defaultRowHeight="12.75"/>
  <cols>
    <col min="1" max="1" width="2" style="67" customWidth="1"/>
    <col min="2" max="2" width="7.5703125" style="67" customWidth="1"/>
    <col min="3" max="3" width="23" style="67" customWidth="1"/>
    <col min="4" max="4" width="12.85546875" style="70" customWidth="1"/>
    <col min="5" max="5" width="17.140625" style="70" customWidth="1"/>
    <col min="6" max="6" width="11.28515625" style="67" customWidth="1"/>
    <col min="7" max="7" width="18.1406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102"/>
    </row>
    <row r="10" spans="2:9" s="53" customFormat="1" ht="18" customHeight="1">
      <c r="B10" s="60" t="s">
        <v>84</v>
      </c>
      <c r="C10" s="82"/>
      <c r="D10" s="61" t="s">
        <v>82</v>
      </c>
      <c r="E10" s="84"/>
      <c r="F10" s="60" t="s">
        <v>86</v>
      </c>
      <c r="G10" s="80"/>
      <c r="H10" s="62" t="s">
        <v>106</v>
      </c>
      <c r="I10" s="103"/>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83.2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129</v>
      </c>
      <c r="C15" s="111"/>
      <c r="D15" s="111"/>
      <c r="E15" s="111"/>
      <c r="F15" s="111"/>
      <c r="G15" s="111"/>
      <c r="H15" s="111"/>
      <c r="I15" s="111"/>
    </row>
    <row r="16" spans="2:9" ht="41.25" customHeight="1">
      <c r="B16" s="78" t="s">
        <v>107</v>
      </c>
      <c r="C16" s="112" t="s">
        <v>108</v>
      </c>
      <c r="D16" s="113"/>
      <c r="E16" s="78" t="s">
        <v>114</v>
      </c>
      <c r="F16" s="71" t="s">
        <v>109</v>
      </c>
      <c r="G16" s="71" t="s">
        <v>112</v>
      </c>
      <c r="H16" s="71" t="s">
        <v>117</v>
      </c>
      <c r="I16" s="71" t="s">
        <v>113</v>
      </c>
    </row>
    <row r="17" spans="2:9" ht="21" customHeight="1">
      <c r="B17" s="89">
        <v>1</v>
      </c>
      <c r="C17" s="143" t="s">
        <v>124</v>
      </c>
      <c r="D17" s="144"/>
      <c r="E17" s="91">
        <v>55</v>
      </c>
      <c r="F17" s="88"/>
      <c r="G17" s="68"/>
      <c r="H17" s="69">
        <f t="shared" ref="H17:H18" si="0">ROUND(G17*(1+F17),0)</f>
        <v>0</v>
      </c>
      <c r="I17" s="69">
        <f>+H17*E17</f>
        <v>0</v>
      </c>
    </row>
    <row r="18" spans="2:9" ht="21" customHeight="1">
      <c r="B18" s="89">
        <v>2</v>
      </c>
      <c r="C18" s="124" t="s">
        <v>118</v>
      </c>
      <c r="D18" s="125"/>
      <c r="E18" s="92">
        <v>33</v>
      </c>
      <c r="F18" s="88"/>
      <c r="G18" s="68"/>
      <c r="H18" s="69">
        <f t="shared" si="0"/>
        <v>0</v>
      </c>
      <c r="I18" s="69">
        <f>+H18*E18</f>
        <v>0</v>
      </c>
    </row>
    <row r="19" spans="2:9" ht="21" customHeight="1">
      <c r="B19" s="89">
        <v>3</v>
      </c>
      <c r="C19" s="100" t="s">
        <v>119</v>
      </c>
      <c r="D19" s="101"/>
      <c r="E19" s="92">
        <v>5</v>
      </c>
      <c r="F19" s="88"/>
      <c r="G19" s="68"/>
      <c r="H19" s="69">
        <f t="shared" ref="H19:H22" si="1">ROUND(G19*(1+F19),0)</f>
        <v>0</v>
      </c>
      <c r="I19" s="69">
        <f t="shared" ref="I19:I22" si="2">+H19*E19</f>
        <v>0</v>
      </c>
    </row>
    <row r="20" spans="2:9" ht="21" customHeight="1">
      <c r="B20" s="89">
        <v>4</v>
      </c>
      <c r="C20" s="143" t="s">
        <v>120</v>
      </c>
      <c r="D20" s="119"/>
      <c r="E20" s="92">
        <v>9</v>
      </c>
      <c r="F20" s="88"/>
      <c r="G20" s="68"/>
      <c r="H20" s="69">
        <f t="shared" si="1"/>
        <v>0</v>
      </c>
      <c r="I20" s="69">
        <f t="shared" si="2"/>
        <v>0</v>
      </c>
    </row>
    <row r="21" spans="2:9" ht="21" customHeight="1">
      <c r="B21" s="89">
        <v>5</v>
      </c>
      <c r="C21" s="124" t="s">
        <v>126</v>
      </c>
      <c r="D21" s="119"/>
      <c r="E21" s="92">
        <v>3</v>
      </c>
      <c r="F21" s="88"/>
      <c r="G21" s="68"/>
      <c r="H21" s="69">
        <f t="shared" si="1"/>
        <v>0</v>
      </c>
      <c r="I21" s="69">
        <f t="shared" si="2"/>
        <v>0</v>
      </c>
    </row>
    <row r="22" spans="2:9" ht="17.25" customHeight="1">
      <c r="B22" s="89">
        <v>6</v>
      </c>
      <c r="C22" s="124" t="s">
        <v>125</v>
      </c>
      <c r="D22" s="119"/>
      <c r="E22" s="98">
        <v>2</v>
      </c>
      <c r="F22" s="88"/>
      <c r="G22" s="68"/>
      <c r="H22" s="69">
        <f t="shared" si="1"/>
        <v>0</v>
      </c>
      <c r="I22" s="69">
        <f t="shared" si="2"/>
        <v>0</v>
      </c>
    </row>
    <row r="23" spans="2:9" ht="26.25" customHeight="1">
      <c r="B23" s="107" t="s">
        <v>115</v>
      </c>
      <c r="C23" s="107"/>
      <c r="D23" s="107"/>
      <c r="E23" s="107"/>
      <c r="F23" s="107"/>
      <c r="G23" s="107"/>
      <c r="H23" s="107"/>
      <c r="I23" s="75">
        <f>SUM(I17:I22)</f>
        <v>0</v>
      </c>
    </row>
    <row r="24" spans="2:9" ht="9" customHeight="1"/>
    <row r="25" spans="2:9" s="53" customFormat="1" ht="15" customHeight="1">
      <c r="B25" s="106" t="s">
        <v>60</v>
      </c>
      <c r="C25" s="106"/>
      <c r="D25" s="106"/>
      <c r="E25" s="106"/>
      <c r="F25" s="106"/>
      <c r="G25" s="106"/>
      <c r="H25" s="106"/>
      <c r="I25" s="106"/>
    </row>
    <row r="26" spans="2:9" s="53" customFormat="1" ht="59.25" customHeight="1">
      <c r="B26" s="105" t="s">
        <v>110</v>
      </c>
      <c r="C26" s="105"/>
      <c r="D26" s="105"/>
      <c r="E26" s="105"/>
      <c r="F26" s="105"/>
      <c r="G26" s="105"/>
      <c r="H26" s="105"/>
      <c r="I26" s="105"/>
    </row>
    <row r="27" spans="2:9" s="53" customFormat="1" ht="50.25" customHeight="1">
      <c r="B27" s="105" t="s">
        <v>111</v>
      </c>
      <c r="C27" s="105"/>
      <c r="D27" s="105"/>
      <c r="E27" s="105"/>
      <c r="F27" s="105"/>
      <c r="G27" s="105"/>
      <c r="H27" s="105"/>
      <c r="I27" s="105"/>
    </row>
  </sheetData>
  <sheetProtection algorithmName="SHA-512" hashValue="/P0etzW8NMztajyFIarwVlrNGV+nxvqIoku4VAuwfCxvYz6dJj5BZHNXN48iFd8SCDvF/w/V5xdZCVTMn6FESQ==" saltValue="MqYWe+feFJ151ylxzpxdVQ==" spinCount="100000" sheet="1" objects="1" scenarios="1"/>
  <mergeCells count="16">
    <mergeCell ref="B15:I15"/>
    <mergeCell ref="B25:I25"/>
    <mergeCell ref="B26:I26"/>
    <mergeCell ref="B27:I27"/>
    <mergeCell ref="B23:H23"/>
    <mergeCell ref="B2:I6"/>
    <mergeCell ref="B8:I8"/>
    <mergeCell ref="B12:I12"/>
    <mergeCell ref="B13:I13"/>
    <mergeCell ref="C14:G14"/>
    <mergeCell ref="C22:D22"/>
    <mergeCell ref="C16:D16"/>
    <mergeCell ref="C17:D17"/>
    <mergeCell ref="C18:D18"/>
    <mergeCell ref="C20:D20"/>
    <mergeCell ref="C21:D21"/>
  </mergeCells>
  <pageMargins left="0.70866141732283472" right="0.70866141732283472" top="0.74803149606299213" bottom="0.74803149606299213" header="0.31496062992125984" footer="0.31496062992125984"/>
  <pageSetup scale="5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B1:I26"/>
  <sheetViews>
    <sheetView showGridLines="0" topLeftCell="A10" zoomScale="80" zoomScaleNormal="80" workbookViewId="0">
      <selection activeCell="H18" sqref="H18"/>
    </sheetView>
  </sheetViews>
  <sheetFormatPr baseColWidth="10" defaultRowHeight="12.75"/>
  <cols>
    <col min="1" max="1" width="2" style="67" customWidth="1"/>
    <col min="2" max="2" width="7.5703125" style="67" customWidth="1"/>
    <col min="3" max="3" width="24.28515625" style="67" customWidth="1"/>
    <col min="4" max="4" width="12.85546875" style="70" customWidth="1"/>
    <col min="5" max="5" width="17.140625" style="70" customWidth="1"/>
    <col min="6" max="6" width="11.28515625" style="67" customWidth="1"/>
    <col min="7" max="7" width="18.1406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86"/>
    </row>
    <row r="10" spans="2:9" s="53" customFormat="1" ht="18" customHeight="1">
      <c r="B10" s="60" t="s">
        <v>84</v>
      </c>
      <c r="C10" s="82"/>
      <c r="D10" s="61" t="s">
        <v>82</v>
      </c>
      <c r="E10" s="84"/>
      <c r="F10" s="60" t="s">
        <v>86</v>
      </c>
      <c r="G10" s="80"/>
      <c r="H10" s="62" t="s">
        <v>106</v>
      </c>
      <c r="I10" s="87"/>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83.2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128</v>
      </c>
      <c r="C15" s="111"/>
      <c r="D15" s="111"/>
      <c r="E15" s="111"/>
      <c r="F15" s="111"/>
      <c r="G15" s="111"/>
      <c r="H15" s="111"/>
      <c r="I15" s="111"/>
    </row>
    <row r="16" spans="2:9" ht="41.25" customHeight="1">
      <c r="B16" s="78" t="s">
        <v>107</v>
      </c>
      <c r="C16" s="112" t="s">
        <v>108</v>
      </c>
      <c r="D16" s="113"/>
      <c r="E16" s="93" t="s">
        <v>114</v>
      </c>
      <c r="F16" s="71" t="s">
        <v>109</v>
      </c>
      <c r="G16" s="71" t="s">
        <v>112</v>
      </c>
      <c r="H16" s="71" t="s">
        <v>117</v>
      </c>
      <c r="I16" s="71" t="s">
        <v>113</v>
      </c>
    </row>
    <row r="17" spans="2:9" ht="21" customHeight="1">
      <c r="B17" s="89">
        <v>1</v>
      </c>
      <c r="C17" s="118" t="s">
        <v>124</v>
      </c>
      <c r="D17" s="136"/>
      <c r="E17" s="90">
        <v>80</v>
      </c>
      <c r="F17" s="74"/>
      <c r="G17" s="68"/>
      <c r="H17" s="69">
        <f t="shared" ref="H17:H21" si="0">ROUND(G17*(1+F17),0)</f>
        <v>0</v>
      </c>
      <c r="I17" s="69">
        <f>+H17*E17</f>
        <v>0</v>
      </c>
    </row>
    <row r="18" spans="2:9" ht="21" customHeight="1">
      <c r="B18" s="89">
        <v>2</v>
      </c>
      <c r="C18" s="114" t="s">
        <v>118</v>
      </c>
      <c r="D18" s="119"/>
      <c r="E18" s="90">
        <v>61</v>
      </c>
      <c r="F18" s="74"/>
      <c r="G18" s="68"/>
      <c r="H18" s="69">
        <f t="shared" ref="H18" si="1">ROUND(G18*(1+F18),0)</f>
        <v>0</v>
      </c>
      <c r="I18" s="69">
        <f>+H18*E18</f>
        <v>0</v>
      </c>
    </row>
    <row r="19" spans="2:9" ht="21" customHeight="1">
      <c r="B19" s="89">
        <v>3</v>
      </c>
      <c r="C19" s="118" t="s">
        <v>119</v>
      </c>
      <c r="D19" s="119"/>
      <c r="E19" s="90">
        <v>13</v>
      </c>
      <c r="F19" s="74"/>
      <c r="G19" s="68"/>
      <c r="H19" s="69">
        <f t="shared" si="0"/>
        <v>0</v>
      </c>
      <c r="I19" s="69">
        <f>+H19*E19</f>
        <v>0</v>
      </c>
    </row>
    <row r="20" spans="2:9" ht="21" customHeight="1">
      <c r="B20" s="89">
        <v>4</v>
      </c>
      <c r="C20" s="118" t="s">
        <v>120</v>
      </c>
      <c r="D20" s="119"/>
      <c r="E20" s="90">
        <v>8</v>
      </c>
      <c r="F20" s="74"/>
      <c r="G20" s="68"/>
      <c r="H20" s="69">
        <f t="shared" si="0"/>
        <v>0</v>
      </c>
      <c r="I20" s="69">
        <f>+H20*E20</f>
        <v>0</v>
      </c>
    </row>
    <row r="21" spans="2:9" ht="21" customHeight="1">
      <c r="B21" s="89">
        <v>5</v>
      </c>
      <c r="C21" s="114" t="s">
        <v>126</v>
      </c>
      <c r="D21" s="119"/>
      <c r="E21" s="90">
        <v>1</v>
      </c>
      <c r="F21" s="74"/>
      <c r="G21" s="68"/>
      <c r="H21" s="69">
        <f t="shared" si="0"/>
        <v>0</v>
      </c>
      <c r="I21" s="69">
        <f>+H21*E21</f>
        <v>0</v>
      </c>
    </row>
    <row r="22" spans="2:9" ht="26.25" customHeight="1">
      <c r="B22" s="107" t="s">
        <v>115</v>
      </c>
      <c r="C22" s="107"/>
      <c r="D22" s="107"/>
      <c r="E22" s="107"/>
      <c r="F22" s="107"/>
      <c r="G22" s="107"/>
      <c r="H22" s="107"/>
      <c r="I22" s="75">
        <f>SUM(I17:I21)</f>
        <v>0</v>
      </c>
    </row>
    <row r="23" spans="2:9" ht="9" customHeight="1"/>
    <row r="24" spans="2:9" s="53" customFormat="1" ht="15" customHeight="1">
      <c r="B24" s="106" t="s">
        <v>60</v>
      </c>
      <c r="C24" s="106"/>
      <c r="D24" s="106"/>
      <c r="E24" s="106"/>
      <c r="F24" s="106"/>
      <c r="G24" s="106"/>
      <c r="H24" s="106"/>
      <c r="I24" s="106"/>
    </row>
    <row r="25" spans="2:9" s="53" customFormat="1" ht="66" customHeight="1">
      <c r="B25" s="105" t="s">
        <v>110</v>
      </c>
      <c r="C25" s="105"/>
      <c r="D25" s="105"/>
      <c r="E25" s="105"/>
      <c r="F25" s="105"/>
      <c r="G25" s="105"/>
      <c r="H25" s="105"/>
      <c r="I25" s="105"/>
    </row>
    <row r="26" spans="2:9" s="53" customFormat="1" ht="50.25" customHeight="1">
      <c r="B26" s="105" t="s">
        <v>111</v>
      </c>
      <c r="C26" s="105"/>
      <c r="D26" s="105"/>
      <c r="E26" s="105"/>
      <c r="F26" s="105"/>
      <c r="G26" s="105"/>
      <c r="H26" s="105"/>
      <c r="I26" s="105"/>
    </row>
  </sheetData>
  <sheetProtection algorithmName="SHA-512" hashValue="intr3p/mHG5uAalAn3TJNQWV5BsRH/3SwDraWVtO+jLcNA83BRqtHfv8OxWBvcYhC+uSKBdJT3gaqeD9Sstsbg==" saltValue="ktCZoZ3J+IdppsL7fa7NSA==" spinCount="100000" sheet="1" objects="1" scenarios="1"/>
  <mergeCells count="16">
    <mergeCell ref="B15:I15"/>
    <mergeCell ref="B24:I24"/>
    <mergeCell ref="B25:I25"/>
    <mergeCell ref="B26:I26"/>
    <mergeCell ref="B22:H22"/>
    <mergeCell ref="B2:I6"/>
    <mergeCell ref="B8:I8"/>
    <mergeCell ref="B12:I12"/>
    <mergeCell ref="B13:I13"/>
    <mergeCell ref="C14:G14"/>
    <mergeCell ref="C21:D21"/>
    <mergeCell ref="C16:D16"/>
    <mergeCell ref="C17:D17"/>
    <mergeCell ref="C18:D18"/>
    <mergeCell ref="C19:D19"/>
    <mergeCell ref="C20:D20"/>
  </mergeCells>
  <pageMargins left="0.70866141732283472" right="0.70866141732283472" top="0.74803149606299213" bottom="0.74803149606299213" header="0.31496062992125984" footer="0.31496062992125984"/>
  <pageSetup scale="5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B1:I28"/>
  <sheetViews>
    <sheetView showGridLines="0" tabSelected="1" topLeftCell="A10" zoomScale="80" zoomScaleNormal="80" workbookViewId="0">
      <selection activeCell="G20" sqref="G20:G23"/>
    </sheetView>
  </sheetViews>
  <sheetFormatPr baseColWidth="10" defaultRowHeight="12.75"/>
  <cols>
    <col min="1" max="1" width="2" style="67" customWidth="1"/>
    <col min="2" max="2" width="7.5703125" style="67" customWidth="1"/>
    <col min="3" max="3" width="20.7109375" style="67" customWidth="1"/>
    <col min="4" max="4" width="9.28515625" style="70" customWidth="1"/>
    <col min="5" max="5" width="18.5703125" style="70" customWidth="1"/>
    <col min="6" max="6" width="11.28515625" style="67" customWidth="1"/>
    <col min="7" max="7" width="18.1406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102"/>
    </row>
    <row r="10" spans="2:9" s="53" customFormat="1" ht="18" customHeight="1">
      <c r="B10" s="60" t="s">
        <v>84</v>
      </c>
      <c r="C10" s="82"/>
      <c r="D10" s="61" t="s">
        <v>82</v>
      </c>
      <c r="E10" s="84"/>
      <c r="F10" s="60" t="s">
        <v>86</v>
      </c>
      <c r="G10" s="80"/>
      <c r="H10" s="62" t="s">
        <v>106</v>
      </c>
      <c r="I10" s="103"/>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94.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135</v>
      </c>
      <c r="C15" s="111"/>
      <c r="D15" s="111"/>
      <c r="E15" s="111"/>
      <c r="F15" s="111"/>
      <c r="G15" s="111"/>
      <c r="H15" s="111"/>
      <c r="I15" s="111"/>
    </row>
    <row r="16" spans="2:9" ht="41.25" customHeight="1">
      <c r="B16" s="93" t="s">
        <v>107</v>
      </c>
      <c r="C16" s="112" t="s">
        <v>108</v>
      </c>
      <c r="D16" s="113"/>
      <c r="E16" s="93" t="s">
        <v>114</v>
      </c>
      <c r="F16" s="71" t="s">
        <v>109</v>
      </c>
      <c r="G16" s="71" t="s">
        <v>112</v>
      </c>
      <c r="H16" s="71" t="s">
        <v>117</v>
      </c>
      <c r="I16" s="71" t="s">
        <v>113</v>
      </c>
    </row>
    <row r="17" spans="2:9" ht="21" customHeight="1">
      <c r="B17" s="89">
        <v>1</v>
      </c>
      <c r="C17" s="143" t="s">
        <v>124</v>
      </c>
      <c r="D17" s="144"/>
      <c r="E17" s="99">
        <v>17</v>
      </c>
      <c r="F17" s="74"/>
      <c r="G17" s="68"/>
      <c r="H17" s="69">
        <f t="shared" ref="H17:H21" si="0">ROUND(G17*(1+F17),0)</f>
        <v>0</v>
      </c>
      <c r="I17" s="69">
        <f>+H17*E17</f>
        <v>0</v>
      </c>
    </row>
    <row r="18" spans="2:9" ht="21" customHeight="1">
      <c r="B18" s="89">
        <v>2</v>
      </c>
      <c r="C18" s="124" t="s">
        <v>118</v>
      </c>
      <c r="D18" s="119"/>
      <c r="E18" s="99">
        <v>32</v>
      </c>
      <c r="F18" s="74"/>
      <c r="G18" s="68"/>
      <c r="H18" s="69">
        <f t="shared" si="0"/>
        <v>0</v>
      </c>
      <c r="I18" s="69">
        <f>+H18*E18</f>
        <v>0</v>
      </c>
    </row>
    <row r="19" spans="2:9" ht="21" customHeight="1">
      <c r="B19" s="89">
        <v>3</v>
      </c>
      <c r="C19" s="146" t="s">
        <v>119</v>
      </c>
      <c r="D19" s="119"/>
      <c r="E19" s="101">
        <v>7</v>
      </c>
      <c r="F19" s="74"/>
      <c r="G19" s="68"/>
      <c r="H19" s="69">
        <f t="shared" si="0"/>
        <v>0</v>
      </c>
      <c r="I19" s="69">
        <f>+H19*E19</f>
        <v>0</v>
      </c>
    </row>
    <row r="20" spans="2:9" ht="21" customHeight="1">
      <c r="B20" s="89">
        <v>4</v>
      </c>
      <c r="C20" s="143" t="s">
        <v>120</v>
      </c>
      <c r="D20" s="119"/>
      <c r="E20" s="101">
        <v>3</v>
      </c>
      <c r="F20" s="74"/>
      <c r="G20" s="68"/>
      <c r="H20" s="69">
        <f t="shared" si="0"/>
        <v>0</v>
      </c>
      <c r="I20" s="69">
        <f>+H20*E20</f>
        <v>0</v>
      </c>
    </row>
    <row r="21" spans="2:9" ht="21" customHeight="1">
      <c r="B21" s="89">
        <v>5</v>
      </c>
      <c r="C21" s="124" t="s">
        <v>126</v>
      </c>
      <c r="D21" s="119"/>
      <c r="E21" s="96">
        <v>2</v>
      </c>
      <c r="F21" s="74"/>
      <c r="G21" s="68"/>
      <c r="H21" s="69">
        <f t="shared" si="0"/>
        <v>0</v>
      </c>
      <c r="I21" s="69">
        <f>+H21*E21</f>
        <v>0</v>
      </c>
    </row>
    <row r="22" spans="2:9" ht="21" customHeight="1">
      <c r="B22" s="89">
        <v>6</v>
      </c>
      <c r="C22" s="124" t="s">
        <v>125</v>
      </c>
      <c r="D22" s="119"/>
      <c r="E22" s="96">
        <v>2</v>
      </c>
      <c r="F22" s="74"/>
      <c r="G22" s="68"/>
      <c r="H22" s="69">
        <f t="shared" ref="H22:H23" si="1">ROUND(G22*(1+F22),0)</f>
        <v>0</v>
      </c>
      <c r="I22" s="69">
        <f t="shared" ref="I22:I23" si="2">+H22*E22</f>
        <v>0</v>
      </c>
    </row>
    <row r="23" spans="2:9" ht="21" customHeight="1">
      <c r="B23" s="89">
        <v>7</v>
      </c>
      <c r="C23" s="134" t="s">
        <v>127</v>
      </c>
      <c r="D23" s="145"/>
      <c r="E23" s="96">
        <v>1</v>
      </c>
      <c r="F23" s="74"/>
      <c r="G23" s="68"/>
      <c r="H23" s="69">
        <f t="shared" si="1"/>
        <v>0</v>
      </c>
      <c r="I23" s="69">
        <f t="shared" si="2"/>
        <v>0</v>
      </c>
    </row>
    <row r="24" spans="2:9" ht="26.25" customHeight="1">
      <c r="B24" s="107" t="s">
        <v>115</v>
      </c>
      <c r="C24" s="107"/>
      <c r="D24" s="107"/>
      <c r="E24" s="107"/>
      <c r="F24" s="107"/>
      <c r="G24" s="107"/>
      <c r="H24" s="107"/>
      <c r="I24" s="75">
        <f>SUM(I17:I23)</f>
        <v>0</v>
      </c>
    </row>
    <row r="25" spans="2:9" ht="9" customHeight="1"/>
    <row r="26" spans="2:9" s="53" customFormat="1" ht="15" customHeight="1">
      <c r="B26" s="106" t="s">
        <v>60</v>
      </c>
      <c r="C26" s="106"/>
      <c r="D26" s="106"/>
      <c r="E26" s="106"/>
      <c r="F26" s="106"/>
      <c r="G26" s="106"/>
      <c r="H26" s="106"/>
      <c r="I26" s="106"/>
    </row>
    <row r="27" spans="2:9" s="53" customFormat="1" ht="59.25" customHeight="1">
      <c r="B27" s="105" t="s">
        <v>110</v>
      </c>
      <c r="C27" s="105"/>
      <c r="D27" s="105"/>
      <c r="E27" s="105"/>
      <c r="F27" s="105"/>
      <c r="G27" s="105"/>
      <c r="H27" s="105"/>
      <c r="I27" s="105"/>
    </row>
    <row r="28" spans="2:9" s="53" customFormat="1" ht="50.25" customHeight="1">
      <c r="B28" s="105" t="s">
        <v>111</v>
      </c>
      <c r="C28" s="105"/>
      <c r="D28" s="105"/>
      <c r="E28" s="105"/>
      <c r="F28" s="105"/>
      <c r="G28" s="105"/>
      <c r="H28" s="105"/>
      <c r="I28" s="105"/>
    </row>
  </sheetData>
  <sheetProtection algorithmName="SHA-512" hashValue="lCZqZiNhY/9JpGP3NHfYt7+vJfIYbgFhPEimQYuLeHjGazLB0NbipZ/DsZOOL+XJ1Hq9uS8Wji4FF+4ewUmfdw==" saltValue="7jLAridmxRamTrYfimP7Fg==" spinCount="100000" sheet="1" objects="1" scenarios="1"/>
  <mergeCells count="18">
    <mergeCell ref="B15:I15"/>
    <mergeCell ref="B26:I26"/>
    <mergeCell ref="B27:I27"/>
    <mergeCell ref="B28:I28"/>
    <mergeCell ref="B24:H24"/>
    <mergeCell ref="B2:I6"/>
    <mergeCell ref="B8:I8"/>
    <mergeCell ref="B12:I12"/>
    <mergeCell ref="B13:I13"/>
    <mergeCell ref="C14:G14"/>
    <mergeCell ref="C21:D21"/>
    <mergeCell ref="C22:D22"/>
    <mergeCell ref="C23:D23"/>
    <mergeCell ref="C16:D16"/>
    <mergeCell ref="C17:D17"/>
    <mergeCell ref="C18:D18"/>
    <mergeCell ref="C19:D19"/>
    <mergeCell ref="C20:D20"/>
  </mergeCells>
  <pageMargins left="0.70866141732283472" right="0.70866141732283472" top="0.74803149606299213" bottom="0.74803149606299213" header="0.31496062992125984" footer="0.31496062992125984"/>
  <pageSetup scale="5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fitToPage="1"/>
  </sheetPr>
  <dimension ref="B1:I25"/>
  <sheetViews>
    <sheetView showGridLines="0" topLeftCell="A4" zoomScale="80" zoomScaleNormal="80" workbookViewId="0">
      <selection activeCell="G16" sqref="G16"/>
    </sheetView>
  </sheetViews>
  <sheetFormatPr baseColWidth="10" defaultRowHeight="12.75"/>
  <cols>
    <col min="1" max="1" width="2" style="67" customWidth="1"/>
    <col min="2" max="2" width="7.5703125" style="67" customWidth="1"/>
    <col min="3" max="3" width="24.28515625" style="67" customWidth="1"/>
    <col min="4" max="4" width="10" style="70" customWidth="1"/>
    <col min="5" max="5" width="17.140625" style="70" customWidth="1"/>
    <col min="6" max="6" width="9.7109375" style="67" customWidth="1"/>
    <col min="7" max="7" width="18.1406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102"/>
    </row>
    <row r="10" spans="2:9" s="53" customFormat="1" ht="18" customHeight="1">
      <c r="B10" s="60" t="s">
        <v>84</v>
      </c>
      <c r="C10" s="82"/>
      <c r="D10" s="61" t="s">
        <v>82</v>
      </c>
      <c r="E10" s="84"/>
      <c r="F10" s="60" t="s">
        <v>86</v>
      </c>
      <c r="G10" s="80"/>
      <c r="H10" s="62" t="s">
        <v>106</v>
      </c>
      <c r="I10" s="103"/>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91.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134</v>
      </c>
      <c r="C15" s="111"/>
      <c r="D15" s="111"/>
      <c r="E15" s="111"/>
      <c r="F15" s="111"/>
      <c r="G15" s="111"/>
      <c r="H15" s="111"/>
      <c r="I15" s="111"/>
    </row>
    <row r="16" spans="2:9" ht="41.25" customHeight="1">
      <c r="B16" s="93" t="s">
        <v>107</v>
      </c>
      <c r="C16" s="112" t="s">
        <v>108</v>
      </c>
      <c r="D16" s="113"/>
      <c r="E16" s="93" t="s">
        <v>114</v>
      </c>
      <c r="F16" s="71" t="s">
        <v>109</v>
      </c>
      <c r="G16" s="71" t="s">
        <v>112</v>
      </c>
      <c r="H16" s="71" t="s">
        <v>117</v>
      </c>
      <c r="I16" s="71" t="s">
        <v>113</v>
      </c>
    </row>
    <row r="17" spans="2:9" ht="21" customHeight="1">
      <c r="B17" s="89">
        <v>1</v>
      </c>
      <c r="C17" s="147" t="s">
        <v>118</v>
      </c>
      <c r="D17" s="148"/>
      <c r="E17" s="90">
        <v>99</v>
      </c>
      <c r="F17" s="74"/>
      <c r="G17" s="68"/>
      <c r="H17" s="69">
        <f>ROUND(G17*(1+F17),0)</f>
        <v>0</v>
      </c>
      <c r="I17" s="69">
        <f>+H17*E17</f>
        <v>0</v>
      </c>
    </row>
    <row r="18" spans="2:9" ht="21" customHeight="1">
      <c r="B18" s="89">
        <v>2</v>
      </c>
      <c r="C18" s="137" t="s">
        <v>119</v>
      </c>
      <c r="D18" s="145"/>
      <c r="E18" s="90">
        <v>1</v>
      </c>
      <c r="F18" s="74"/>
      <c r="G18" s="68"/>
      <c r="H18" s="69">
        <f>ROUND(G18*(1+F18),0)</f>
        <v>0</v>
      </c>
      <c r="I18" s="69">
        <f>+H18*E18</f>
        <v>0</v>
      </c>
    </row>
    <row r="19" spans="2:9" ht="21" customHeight="1">
      <c r="B19" s="89">
        <v>3</v>
      </c>
      <c r="C19" s="137" t="s">
        <v>120</v>
      </c>
      <c r="D19" s="145"/>
      <c r="E19" s="90">
        <v>13</v>
      </c>
      <c r="F19" s="74"/>
      <c r="G19" s="68"/>
      <c r="H19" s="69">
        <f>ROUND(G19*(1+F19),0)</f>
        <v>0</v>
      </c>
      <c r="I19" s="69">
        <f>+H19*E19</f>
        <v>0</v>
      </c>
    </row>
    <row r="20" spans="2:9" ht="23.25" customHeight="1">
      <c r="B20" s="89">
        <v>4</v>
      </c>
      <c r="C20" s="147" t="s">
        <v>125</v>
      </c>
      <c r="D20" s="145"/>
      <c r="E20" s="104">
        <v>1</v>
      </c>
      <c r="F20" s="74"/>
      <c r="G20" s="68"/>
      <c r="H20" s="69">
        <f>ROUND(G20*(1+F20),0)</f>
        <v>0</v>
      </c>
      <c r="I20" s="69">
        <f t="shared" ref="I20" si="0">ROUND(H20*(1+G20),0)</f>
        <v>0</v>
      </c>
    </row>
    <row r="21" spans="2:9" ht="26.25" customHeight="1">
      <c r="B21" s="107" t="s">
        <v>115</v>
      </c>
      <c r="C21" s="107"/>
      <c r="D21" s="107"/>
      <c r="E21" s="107"/>
      <c r="F21" s="107"/>
      <c r="G21" s="107"/>
      <c r="H21" s="107"/>
      <c r="I21" s="75">
        <f>SUM(I17:I20)</f>
        <v>0</v>
      </c>
    </row>
    <row r="22" spans="2:9" ht="9" customHeight="1"/>
    <row r="23" spans="2:9" s="53" customFormat="1" ht="15" customHeight="1">
      <c r="B23" s="106" t="s">
        <v>60</v>
      </c>
      <c r="C23" s="106"/>
      <c r="D23" s="106"/>
      <c r="E23" s="106"/>
      <c r="F23" s="106"/>
      <c r="G23" s="106"/>
      <c r="H23" s="106"/>
      <c r="I23" s="106"/>
    </row>
    <row r="24" spans="2:9" s="53" customFormat="1" ht="67.5" customHeight="1">
      <c r="B24" s="105" t="s">
        <v>110</v>
      </c>
      <c r="C24" s="105"/>
      <c r="D24" s="105"/>
      <c r="E24" s="105"/>
      <c r="F24" s="105"/>
      <c r="G24" s="105"/>
      <c r="H24" s="105"/>
      <c r="I24" s="105"/>
    </row>
    <row r="25" spans="2:9" s="53" customFormat="1" ht="66" customHeight="1">
      <c r="B25" s="105" t="s">
        <v>111</v>
      </c>
      <c r="C25" s="105"/>
      <c r="D25" s="105"/>
      <c r="E25" s="105"/>
      <c r="F25" s="105"/>
      <c r="G25" s="105"/>
      <c r="H25" s="105"/>
      <c r="I25" s="105"/>
    </row>
  </sheetData>
  <sheetProtection algorithmName="SHA-512" hashValue="gQZ96UCjuWzDFm2aCzNAl2yB/9mrhUQIlQnJl3PyqY2/YFI9qTa2V3M6yBsR94oy4HTuacjAA65n1GzpDhK8Sw==" saltValue="eiFIHWXF4D6mb8G0Xf7PFw==" spinCount="100000" sheet="1" objects="1" scenarios="1"/>
  <mergeCells count="15">
    <mergeCell ref="B15:I15"/>
    <mergeCell ref="B23:I23"/>
    <mergeCell ref="B24:I24"/>
    <mergeCell ref="B25:I25"/>
    <mergeCell ref="B21:H21"/>
    <mergeCell ref="B2:I6"/>
    <mergeCell ref="B8:I8"/>
    <mergeCell ref="B12:I12"/>
    <mergeCell ref="B13:I13"/>
    <mergeCell ref="C14:G14"/>
    <mergeCell ref="C19:D19"/>
    <mergeCell ref="C20:D20"/>
    <mergeCell ref="C16:D16"/>
    <mergeCell ref="C17:D17"/>
    <mergeCell ref="C18:D18"/>
  </mergeCells>
  <pageMargins left="0.70866141732283472" right="0.70866141732283472" top="0.74803149606299213" bottom="0.74803149606299213" header="0.31496062992125984" footer="0.31496062992125984"/>
  <pageSetup scale="5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I27"/>
  <sheetViews>
    <sheetView showGridLines="0" topLeftCell="A4" zoomScale="80" zoomScaleNormal="80" workbookViewId="0">
      <selection activeCell="I24" sqref="I24"/>
    </sheetView>
  </sheetViews>
  <sheetFormatPr baseColWidth="10" defaultRowHeight="12.75"/>
  <cols>
    <col min="1" max="1" width="2" style="67" customWidth="1"/>
    <col min="2" max="2" width="7.5703125" style="67" customWidth="1"/>
    <col min="3" max="3" width="24.28515625" style="67" customWidth="1"/>
    <col min="4" max="4" width="12.85546875" style="70" customWidth="1"/>
    <col min="5" max="5" width="17.140625" style="70" customWidth="1"/>
    <col min="6" max="6" width="11.28515625" style="67" customWidth="1"/>
    <col min="7" max="7" width="18.1406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86"/>
    </row>
    <row r="10" spans="2:9" s="53" customFormat="1" ht="18" customHeight="1">
      <c r="B10" s="60" t="s">
        <v>84</v>
      </c>
      <c r="C10" s="82"/>
      <c r="D10" s="61" t="s">
        <v>82</v>
      </c>
      <c r="E10" s="84"/>
      <c r="F10" s="60" t="s">
        <v>86</v>
      </c>
      <c r="G10" s="80"/>
      <c r="H10" s="62" t="s">
        <v>106</v>
      </c>
      <c r="I10" s="87"/>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83.2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133</v>
      </c>
      <c r="C15" s="111"/>
      <c r="D15" s="111"/>
      <c r="E15" s="111"/>
      <c r="F15" s="111"/>
      <c r="G15" s="111"/>
      <c r="H15" s="111"/>
      <c r="I15" s="111"/>
    </row>
    <row r="16" spans="2:9" ht="41.25" customHeight="1">
      <c r="B16" s="93" t="s">
        <v>107</v>
      </c>
      <c r="C16" s="112" t="s">
        <v>108</v>
      </c>
      <c r="D16" s="113"/>
      <c r="E16" s="93" t="s">
        <v>114</v>
      </c>
      <c r="F16" s="94" t="s">
        <v>109</v>
      </c>
      <c r="G16" s="94" t="s">
        <v>112</v>
      </c>
      <c r="H16" s="94" t="s">
        <v>117</v>
      </c>
      <c r="I16" s="94" t="s">
        <v>113</v>
      </c>
    </row>
    <row r="17" spans="2:9" ht="21" customHeight="1">
      <c r="B17" s="89">
        <v>1</v>
      </c>
      <c r="C17" s="118" t="s">
        <v>124</v>
      </c>
      <c r="D17" s="136"/>
      <c r="E17" s="90">
        <v>12</v>
      </c>
      <c r="F17" s="88"/>
      <c r="G17" s="68"/>
      <c r="H17" s="69">
        <f t="shared" ref="H17:H19" si="0">ROUND(G17*(1+F17),0)</f>
        <v>0</v>
      </c>
      <c r="I17" s="69">
        <f t="shared" ref="I17:I19" si="1">+H17*E17</f>
        <v>0</v>
      </c>
    </row>
    <row r="18" spans="2:9" ht="21" customHeight="1">
      <c r="B18" s="89">
        <v>2</v>
      </c>
      <c r="C18" s="114" t="s">
        <v>118</v>
      </c>
      <c r="D18" s="115"/>
      <c r="E18" s="90">
        <v>30</v>
      </c>
      <c r="F18" s="88"/>
      <c r="G18" s="68"/>
      <c r="H18" s="69">
        <f t="shared" si="0"/>
        <v>0</v>
      </c>
      <c r="I18" s="69">
        <f t="shared" si="1"/>
        <v>0</v>
      </c>
    </row>
    <row r="19" spans="2:9" ht="21" customHeight="1">
      <c r="B19" s="89">
        <v>3</v>
      </c>
      <c r="C19" s="143" t="s">
        <v>119</v>
      </c>
      <c r="D19" s="119"/>
      <c r="E19" s="92">
        <v>15</v>
      </c>
      <c r="F19" s="88"/>
      <c r="G19" s="68"/>
      <c r="H19" s="69">
        <f t="shared" si="0"/>
        <v>0</v>
      </c>
      <c r="I19" s="69">
        <f t="shared" si="1"/>
        <v>0</v>
      </c>
    </row>
    <row r="20" spans="2:9" ht="21" customHeight="1">
      <c r="B20" s="89">
        <v>4</v>
      </c>
      <c r="C20" s="143" t="s">
        <v>120</v>
      </c>
      <c r="D20" s="119"/>
      <c r="E20" s="92">
        <v>4</v>
      </c>
      <c r="F20" s="88"/>
      <c r="G20" s="68"/>
      <c r="H20" s="69">
        <f t="shared" ref="H20:H22" si="2">ROUND(G20*(1+F20),0)</f>
        <v>0</v>
      </c>
      <c r="I20" s="69">
        <f t="shared" ref="I20:I22" si="3">+H20*E20</f>
        <v>0</v>
      </c>
    </row>
    <row r="21" spans="2:9" ht="21" customHeight="1">
      <c r="B21" s="89">
        <v>5</v>
      </c>
      <c r="C21" s="124" t="s">
        <v>126</v>
      </c>
      <c r="D21" s="119"/>
      <c r="E21" s="92">
        <v>3</v>
      </c>
      <c r="F21" s="88"/>
      <c r="G21" s="68"/>
      <c r="H21" s="69">
        <f t="shared" si="2"/>
        <v>0</v>
      </c>
      <c r="I21" s="69">
        <f t="shared" si="3"/>
        <v>0</v>
      </c>
    </row>
    <row r="22" spans="2:9" ht="21.75" customHeight="1">
      <c r="B22" s="89">
        <v>6</v>
      </c>
      <c r="C22" s="134" t="s">
        <v>125</v>
      </c>
      <c r="D22" s="145"/>
      <c r="E22" s="98">
        <v>1</v>
      </c>
      <c r="F22" s="88"/>
      <c r="G22" s="68"/>
      <c r="H22" s="69">
        <f t="shared" si="2"/>
        <v>0</v>
      </c>
      <c r="I22" s="69">
        <f t="shared" si="3"/>
        <v>0</v>
      </c>
    </row>
    <row r="23" spans="2:9" ht="26.25" customHeight="1">
      <c r="B23" s="107" t="s">
        <v>115</v>
      </c>
      <c r="C23" s="107"/>
      <c r="D23" s="107"/>
      <c r="E23" s="107"/>
      <c r="F23" s="107"/>
      <c r="G23" s="107"/>
      <c r="H23" s="107"/>
      <c r="I23" s="97">
        <f>SUM(I17:I22)</f>
        <v>0</v>
      </c>
    </row>
    <row r="24" spans="2:9" ht="9" customHeight="1"/>
    <row r="25" spans="2:9" s="53" customFormat="1" ht="15" customHeight="1">
      <c r="B25" s="106" t="s">
        <v>60</v>
      </c>
      <c r="C25" s="106"/>
      <c r="D25" s="106"/>
      <c r="E25" s="106"/>
      <c r="F25" s="106"/>
      <c r="G25" s="106"/>
      <c r="H25" s="106"/>
      <c r="I25" s="106"/>
    </row>
    <row r="26" spans="2:9" s="53" customFormat="1" ht="73.5" customHeight="1">
      <c r="B26" s="105" t="s">
        <v>110</v>
      </c>
      <c r="C26" s="105"/>
      <c r="D26" s="105"/>
      <c r="E26" s="105"/>
      <c r="F26" s="105"/>
      <c r="G26" s="105"/>
      <c r="H26" s="105"/>
      <c r="I26" s="105"/>
    </row>
    <row r="27" spans="2:9" s="53" customFormat="1" ht="50.25" customHeight="1">
      <c r="B27" s="105" t="s">
        <v>111</v>
      </c>
      <c r="C27" s="105"/>
      <c r="D27" s="105"/>
      <c r="E27" s="105"/>
      <c r="F27" s="105"/>
      <c r="G27" s="105"/>
      <c r="H27" s="105"/>
      <c r="I27" s="105"/>
    </row>
  </sheetData>
  <sheetProtection algorithmName="SHA-512" hashValue="Oy21DWgm9N8WEjhQOFOoQIO/TqNqpwKJQ6f39DVr6GwUQSinwxH3dxo+BM1Pls+EPMae2J5Gp2dOLC5pwN2MDA==" saltValue="R4ITh0Ogop4iOnQZkOC+MQ==" spinCount="100000" sheet="1" objects="1" scenarios="1"/>
  <mergeCells count="17">
    <mergeCell ref="B15:I15"/>
    <mergeCell ref="B25:I25"/>
    <mergeCell ref="B26:I26"/>
    <mergeCell ref="B27:I27"/>
    <mergeCell ref="B23:H23"/>
    <mergeCell ref="B2:I6"/>
    <mergeCell ref="B8:I8"/>
    <mergeCell ref="B12:I12"/>
    <mergeCell ref="B13:I13"/>
    <mergeCell ref="C14:G14"/>
    <mergeCell ref="C21:D21"/>
    <mergeCell ref="C22:D22"/>
    <mergeCell ref="C16:D16"/>
    <mergeCell ref="C17:D17"/>
    <mergeCell ref="C18:D18"/>
    <mergeCell ref="C19:D19"/>
    <mergeCell ref="C20:D20"/>
  </mergeCells>
  <pageMargins left="0.70866141732283472" right="0.70866141732283472" top="0.74803149606299213" bottom="0.74803149606299213" header="0.31496062992125984" footer="0.31496062992125984"/>
  <pageSetup scale="5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B1:I26"/>
  <sheetViews>
    <sheetView showGridLines="0" topLeftCell="A7" zoomScale="80" zoomScaleNormal="80" workbookViewId="0">
      <selection activeCell="B13" sqref="B13:I13"/>
    </sheetView>
  </sheetViews>
  <sheetFormatPr baseColWidth="10" defaultRowHeight="12.75"/>
  <cols>
    <col min="1" max="1" width="2" style="67" customWidth="1"/>
    <col min="2" max="2" width="7.5703125" style="67" customWidth="1"/>
    <col min="3" max="3" width="24.28515625" style="67" customWidth="1"/>
    <col min="4" max="4" width="12.85546875" style="70" customWidth="1"/>
    <col min="5" max="5" width="14.85546875" style="70" customWidth="1"/>
    <col min="6" max="6" width="11.28515625" style="67" customWidth="1"/>
    <col min="7" max="7" width="15.5703125" style="67" customWidth="1"/>
    <col min="8" max="8" width="16.28515625" style="67" customWidth="1"/>
    <col min="9" max="9" width="18.140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102"/>
    </row>
    <row r="10" spans="2:9" s="53" customFormat="1" ht="18" customHeight="1">
      <c r="B10" s="60" t="s">
        <v>84</v>
      </c>
      <c r="C10" s="82"/>
      <c r="D10" s="61" t="s">
        <v>82</v>
      </c>
      <c r="E10" s="84"/>
      <c r="F10" s="60" t="s">
        <v>86</v>
      </c>
      <c r="G10" s="80"/>
      <c r="H10" s="62" t="s">
        <v>106</v>
      </c>
      <c r="I10" s="103"/>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97.5"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132</v>
      </c>
      <c r="C15" s="111"/>
      <c r="D15" s="111"/>
      <c r="E15" s="111"/>
      <c r="F15" s="111"/>
      <c r="G15" s="111"/>
      <c r="H15" s="111"/>
      <c r="I15" s="111"/>
    </row>
    <row r="16" spans="2:9" ht="41.25" customHeight="1">
      <c r="B16" s="93" t="s">
        <v>107</v>
      </c>
      <c r="C16" s="112" t="s">
        <v>108</v>
      </c>
      <c r="D16" s="113"/>
      <c r="E16" s="93" t="s">
        <v>114</v>
      </c>
      <c r="F16" s="71" t="s">
        <v>109</v>
      </c>
      <c r="G16" s="71" t="s">
        <v>112</v>
      </c>
      <c r="H16" s="71" t="s">
        <v>117</v>
      </c>
      <c r="I16" s="71" t="s">
        <v>113</v>
      </c>
    </row>
    <row r="17" spans="2:9" ht="27" customHeight="1">
      <c r="B17" s="89">
        <v>1</v>
      </c>
      <c r="C17" s="137" t="s">
        <v>124</v>
      </c>
      <c r="D17" s="138"/>
      <c r="E17" s="90">
        <v>43</v>
      </c>
      <c r="F17" s="74"/>
      <c r="G17" s="68"/>
      <c r="H17" s="69">
        <f>ROUND(G17*(1+F17),0)</f>
        <v>0</v>
      </c>
      <c r="I17" s="69">
        <f>+H17*E17</f>
        <v>0</v>
      </c>
    </row>
    <row r="18" spans="2:9" ht="27" customHeight="1">
      <c r="B18" s="89">
        <v>2</v>
      </c>
      <c r="C18" s="147" t="s">
        <v>118</v>
      </c>
      <c r="D18" s="145"/>
      <c r="E18" s="90">
        <v>30</v>
      </c>
      <c r="F18" s="74"/>
      <c r="G18" s="68"/>
      <c r="H18" s="69">
        <f>ROUND(G18*(1+F18),0)</f>
        <v>0</v>
      </c>
      <c r="I18" s="69">
        <f>+H18*E18</f>
        <v>0</v>
      </c>
    </row>
    <row r="19" spans="2:9" ht="27" customHeight="1">
      <c r="B19" s="89">
        <v>3</v>
      </c>
      <c r="C19" s="137" t="s">
        <v>119</v>
      </c>
      <c r="D19" s="145"/>
      <c r="E19" s="90">
        <v>4</v>
      </c>
      <c r="F19" s="74"/>
      <c r="G19" s="68"/>
      <c r="H19" s="69">
        <f>ROUND(G19*(1+F19),0)</f>
        <v>0</v>
      </c>
      <c r="I19" s="69">
        <f>+H19*E19</f>
        <v>0</v>
      </c>
    </row>
    <row r="20" spans="2:9" ht="27" customHeight="1">
      <c r="B20" s="89">
        <v>4</v>
      </c>
      <c r="C20" s="137" t="s">
        <v>120</v>
      </c>
      <c r="D20" s="145"/>
      <c r="E20" s="90">
        <v>24</v>
      </c>
      <c r="F20" s="74"/>
      <c r="G20" s="68"/>
      <c r="H20" s="69">
        <f>ROUND(G20*(1+F20),0)</f>
        <v>0</v>
      </c>
      <c r="I20" s="69">
        <f>+H20*E20</f>
        <v>0</v>
      </c>
    </row>
    <row r="21" spans="2:9" ht="27" customHeight="1">
      <c r="B21" s="89">
        <v>6</v>
      </c>
      <c r="C21" s="147" t="s">
        <v>127</v>
      </c>
      <c r="D21" s="145"/>
      <c r="E21" s="90">
        <v>1</v>
      </c>
      <c r="F21" s="74"/>
      <c r="G21" s="68"/>
      <c r="H21" s="69">
        <f>ROUND(G21*(1+F21),0)</f>
        <v>0</v>
      </c>
      <c r="I21" s="69">
        <f>+H21*E21</f>
        <v>0</v>
      </c>
    </row>
    <row r="22" spans="2:9" ht="26.25" customHeight="1">
      <c r="B22" s="107" t="s">
        <v>115</v>
      </c>
      <c r="C22" s="107"/>
      <c r="D22" s="107"/>
      <c r="E22" s="107"/>
      <c r="F22" s="107"/>
      <c r="G22" s="107"/>
      <c r="H22" s="107"/>
      <c r="I22" s="75">
        <f>SUM(I17:I21)</f>
        <v>0</v>
      </c>
    </row>
    <row r="23" spans="2:9" ht="9" customHeight="1"/>
    <row r="24" spans="2:9" s="53" customFormat="1" ht="15" customHeight="1">
      <c r="B24" s="106" t="s">
        <v>60</v>
      </c>
      <c r="C24" s="106"/>
      <c r="D24" s="106"/>
      <c r="E24" s="106"/>
      <c r="F24" s="106"/>
      <c r="G24" s="106"/>
      <c r="H24" s="106"/>
      <c r="I24" s="106"/>
    </row>
    <row r="25" spans="2:9" s="53" customFormat="1" ht="59.25" customHeight="1">
      <c r="B25" s="105" t="s">
        <v>110</v>
      </c>
      <c r="C25" s="105"/>
      <c r="D25" s="105"/>
      <c r="E25" s="105"/>
      <c r="F25" s="105"/>
      <c r="G25" s="105"/>
      <c r="H25" s="105"/>
      <c r="I25" s="105"/>
    </row>
    <row r="26" spans="2:9" s="53" customFormat="1" ht="50.25" customHeight="1">
      <c r="B26" s="105" t="s">
        <v>111</v>
      </c>
      <c r="C26" s="105"/>
      <c r="D26" s="105"/>
      <c r="E26" s="105"/>
      <c r="F26" s="105"/>
      <c r="G26" s="105"/>
      <c r="H26" s="105"/>
      <c r="I26" s="105"/>
    </row>
  </sheetData>
  <sheetProtection algorithmName="SHA-512" hashValue="oy0ownCmagSp3nRpgTdBwoRfkG8hi3Zvhe3bkll7lNWQBwBmDGs7mRDty/NHf2sZYMguoj6vKDjb4DrquGdG3Q==" saltValue="Re1/jW3O6Svj1te86HkRTg==" spinCount="100000" sheet="1" objects="1" scenarios="1"/>
  <mergeCells count="16">
    <mergeCell ref="B15:I15"/>
    <mergeCell ref="B24:I24"/>
    <mergeCell ref="B25:I25"/>
    <mergeCell ref="B26:I26"/>
    <mergeCell ref="B22:H22"/>
    <mergeCell ref="C21:D21"/>
    <mergeCell ref="B2:I6"/>
    <mergeCell ref="B8:I8"/>
    <mergeCell ref="B12:I12"/>
    <mergeCell ref="B13:I13"/>
    <mergeCell ref="C14:G14"/>
    <mergeCell ref="C16:D16"/>
    <mergeCell ref="C17:D17"/>
    <mergeCell ref="C18:D18"/>
    <mergeCell ref="C19:D19"/>
    <mergeCell ref="C20:D20"/>
  </mergeCells>
  <printOptions horizontalCentered="1"/>
  <pageMargins left="0.70866141732283472" right="0.70866141732283472" top="0.74803149606299213" bottom="0.74803149606299213" header="0.31496062992125984" footer="0.31496062992125984"/>
  <pageSetup scale="6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1:I27"/>
  <sheetViews>
    <sheetView showGridLines="0" topLeftCell="A7" zoomScale="80" zoomScaleNormal="80" workbookViewId="0">
      <selection activeCell="B13" sqref="B13:I13"/>
    </sheetView>
  </sheetViews>
  <sheetFormatPr baseColWidth="10" defaultRowHeight="12.75"/>
  <cols>
    <col min="1" max="1" width="2" style="67" customWidth="1"/>
    <col min="2" max="2" width="7" style="67" customWidth="1"/>
    <col min="3" max="3" width="22.140625" style="67" customWidth="1"/>
    <col min="4" max="4" width="12.85546875" style="70" customWidth="1"/>
    <col min="5" max="5" width="10" style="70" customWidth="1"/>
    <col min="6" max="6" width="11.28515625" style="67" customWidth="1"/>
    <col min="7" max="7" width="13.5703125" style="67" customWidth="1"/>
    <col min="8" max="8" width="15.85546875" style="67" customWidth="1"/>
    <col min="9" max="9" width="17.28515625" style="67" customWidth="1"/>
    <col min="10" max="16384" width="11.42578125" style="67"/>
  </cols>
  <sheetData>
    <row r="1" spans="2:9" s="53" customFormat="1" ht="12.75" customHeight="1">
      <c r="D1" s="54"/>
      <c r="E1" s="54"/>
    </row>
    <row r="2" spans="2:9" s="53" customFormat="1">
      <c r="B2" s="116"/>
      <c r="C2" s="116"/>
      <c r="D2" s="116"/>
      <c r="E2" s="116"/>
      <c r="F2" s="116"/>
      <c r="G2" s="116"/>
      <c r="H2" s="116"/>
      <c r="I2" s="116"/>
    </row>
    <row r="3" spans="2:9" s="53" customFormat="1" ht="16.5" customHeight="1">
      <c r="B3" s="116"/>
      <c r="C3" s="116"/>
      <c r="D3" s="116"/>
      <c r="E3" s="116"/>
      <c r="F3" s="116"/>
      <c r="G3" s="116"/>
      <c r="H3" s="116"/>
      <c r="I3" s="116"/>
    </row>
    <row r="4" spans="2:9" s="53" customFormat="1" ht="16.5" customHeight="1">
      <c r="B4" s="116"/>
      <c r="C4" s="116"/>
      <c r="D4" s="116"/>
      <c r="E4" s="116"/>
      <c r="F4" s="116"/>
      <c r="G4" s="116"/>
      <c r="H4" s="116"/>
      <c r="I4" s="116"/>
    </row>
    <row r="5" spans="2:9" s="53" customFormat="1" ht="16.5" customHeight="1">
      <c r="B5" s="116"/>
      <c r="C5" s="116"/>
      <c r="D5" s="116"/>
      <c r="E5" s="116"/>
      <c r="F5" s="116"/>
      <c r="G5" s="116"/>
      <c r="H5" s="116"/>
      <c r="I5" s="116"/>
    </row>
    <row r="6" spans="2:9" s="53" customFormat="1" ht="16.5" customHeight="1">
      <c r="B6" s="116"/>
      <c r="C6" s="116"/>
      <c r="D6" s="116"/>
      <c r="E6" s="116"/>
      <c r="F6" s="116"/>
      <c r="G6" s="116"/>
      <c r="H6" s="116"/>
      <c r="I6" s="116"/>
    </row>
    <row r="7" spans="2:9" s="53" customFormat="1" ht="5.25" customHeight="1">
      <c r="C7" s="55"/>
      <c r="D7" s="56"/>
      <c r="E7" s="56"/>
      <c r="F7" s="55"/>
      <c r="G7" s="55"/>
    </row>
    <row r="8" spans="2:9" s="53" customFormat="1" ht="15.75" customHeight="1">
      <c r="B8" s="117" t="s">
        <v>105</v>
      </c>
      <c r="C8" s="117"/>
      <c r="D8" s="117"/>
      <c r="E8" s="117"/>
      <c r="F8" s="117"/>
      <c r="G8" s="117"/>
      <c r="H8" s="117"/>
      <c r="I8" s="117"/>
    </row>
    <row r="9" spans="2:9" s="53" customFormat="1" ht="18" customHeight="1">
      <c r="B9" s="57" t="s">
        <v>87</v>
      </c>
      <c r="C9" s="81"/>
      <c r="D9" s="58" t="s">
        <v>81</v>
      </c>
      <c r="E9" s="83"/>
      <c r="F9" s="59" t="s">
        <v>85</v>
      </c>
      <c r="G9" s="80"/>
      <c r="H9" s="59" t="s">
        <v>83</v>
      </c>
      <c r="I9" s="102"/>
    </row>
    <row r="10" spans="2:9" s="53" customFormat="1" ht="18" customHeight="1">
      <c r="B10" s="60" t="s">
        <v>84</v>
      </c>
      <c r="C10" s="82"/>
      <c r="D10" s="61" t="s">
        <v>82</v>
      </c>
      <c r="E10" s="84"/>
      <c r="F10" s="60" t="s">
        <v>86</v>
      </c>
      <c r="G10" s="80"/>
      <c r="H10" s="62" t="s">
        <v>106</v>
      </c>
      <c r="I10" s="103"/>
    </row>
    <row r="11" spans="2:9" s="53" customFormat="1" ht="5.0999999999999996" customHeight="1">
      <c r="C11" s="63"/>
      <c r="D11" s="64"/>
      <c r="E11" s="64"/>
      <c r="F11" s="65"/>
      <c r="G11" s="66"/>
    </row>
    <row r="12" spans="2:9" s="53" customFormat="1" ht="18.75" customHeight="1">
      <c r="B12" s="111" t="s">
        <v>59</v>
      </c>
      <c r="C12" s="111"/>
      <c r="D12" s="111"/>
      <c r="E12" s="111"/>
      <c r="F12" s="111"/>
      <c r="G12" s="111"/>
      <c r="H12" s="111"/>
      <c r="I12" s="111"/>
    </row>
    <row r="13" spans="2:9" s="53" customFormat="1" ht="93" customHeight="1">
      <c r="B13" s="109" t="s">
        <v>136</v>
      </c>
      <c r="C13" s="109"/>
      <c r="D13" s="109"/>
      <c r="E13" s="109"/>
      <c r="F13" s="109"/>
      <c r="G13" s="109"/>
      <c r="H13" s="109"/>
      <c r="I13" s="109"/>
    </row>
    <row r="14" spans="2:9" s="53" customFormat="1" ht="5.0999999999999996" customHeight="1">
      <c r="C14" s="110"/>
      <c r="D14" s="110"/>
      <c r="E14" s="110"/>
      <c r="F14" s="110"/>
      <c r="G14" s="110"/>
    </row>
    <row r="15" spans="2:9" s="53" customFormat="1" ht="18" customHeight="1">
      <c r="B15" s="111" t="s">
        <v>131</v>
      </c>
      <c r="C15" s="111"/>
      <c r="D15" s="111"/>
      <c r="E15" s="111"/>
      <c r="F15" s="111"/>
      <c r="G15" s="111"/>
      <c r="H15" s="111"/>
      <c r="I15" s="111"/>
    </row>
    <row r="16" spans="2:9" ht="41.25" customHeight="1">
      <c r="B16" s="93" t="s">
        <v>107</v>
      </c>
      <c r="C16" s="112" t="s">
        <v>108</v>
      </c>
      <c r="D16" s="113"/>
      <c r="E16" s="93" t="s">
        <v>114</v>
      </c>
      <c r="F16" s="71" t="s">
        <v>109</v>
      </c>
      <c r="G16" s="71" t="s">
        <v>112</v>
      </c>
      <c r="H16" s="71" t="s">
        <v>117</v>
      </c>
      <c r="I16" s="71" t="s">
        <v>113</v>
      </c>
    </row>
    <row r="17" spans="2:9" ht="21" customHeight="1">
      <c r="B17" s="89">
        <v>1</v>
      </c>
      <c r="C17" s="150" t="s">
        <v>124</v>
      </c>
      <c r="D17" s="151"/>
      <c r="E17" s="95">
        <v>8</v>
      </c>
      <c r="F17" s="74"/>
      <c r="G17" s="68"/>
      <c r="H17" s="69">
        <f t="shared" ref="H17:H19" si="0">ROUND(G17*(1+F17),0)</f>
        <v>0</v>
      </c>
      <c r="I17" s="69">
        <f t="shared" ref="I17:I19" si="1">+H17*E17</f>
        <v>0</v>
      </c>
    </row>
    <row r="18" spans="2:9" ht="21" customHeight="1">
      <c r="B18" s="89">
        <v>2</v>
      </c>
      <c r="C18" s="149" t="s">
        <v>118</v>
      </c>
      <c r="D18" s="152"/>
      <c r="E18" s="95">
        <v>4</v>
      </c>
      <c r="F18" s="74"/>
      <c r="G18" s="68"/>
      <c r="H18" s="69">
        <f t="shared" si="0"/>
        <v>0</v>
      </c>
      <c r="I18" s="69">
        <f t="shared" si="1"/>
        <v>0</v>
      </c>
    </row>
    <row r="19" spans="2:9" ht="21" customHeight="1">
      <c r="B19" s="89">
        <v>3</v>
      </c>
      <c r="C19" s="150" t="s">
        <v>119</v>
      </c>
      <c r="D19" s="119"/>
      <c r="E19" s="95">
        <v>11</v>
      </c>
      <c r="F19" s="74"/>
      <c r="G19" s="68"/>
      <c r="H19" s="69">
        <f t="shared" si="0"/>
        <v>0</v>
      </c>
      <c r="I19" s="69">
        <f t="shared" si="1"/>
        <v>0</v>
      </c>
    </row>
    <row r="20" spans="2:9" ht="21" customHeight="1">
      <c r="B20" s="89"/>
      <c r="C20" s="150" t="s">
        <v>120</v>
      </c>
      <c r="D20" s="119"/>
      <c r="E20" s="95">
        <v>4</v>
      </c>
      <c r="F20" s="74"/>
      <c r="G20" s="68"/>
      <c r="H20" s="69">
        <f t="shared" ref="H20:H22" si="2">ROUND(G20*(1+F20),0)</f>
        <v>0</v>
      </c>
      <c r="I20" s="69">
        <f t="shared" ref="I20:I22" si="3">+H20*E20</f>
        <v>0</v>
      </c>
    </row>
    <row r="21" spans="2:9" ht="21" customHeight="1">
      <c r="B21" s="89">
        <v>4</v>
      </c>
      <c r="C21" s="149" t="s">
        <v>126</v>
      </c>
      <c r="D21" s="119"/>
      <c r="E21" s="95">
        <v>1</v>
      </c>
      <c r="F21" s="74"/>
      <c r="G21" s="68"/>
      <c r="H21" s="69">
        <f t="shared" si="2"/>
        <v>0</v>
      </c>
      <c r="I21" s="69">
        <f t="shared" si="3"/>
        <v>0</v>
      </c>
    </row>
    <row r="22" spans="2:9" ht="21" customHeight="1">
      <c r="B22" s="89">
        <v>5</v>
      </c>
      <c r="C22" s="149" t="s">
        <v>125</v>
      </c>
      <c r="D22" s="119"/>
      <c r="E22" s="95">
        <v>3</v>
      </c>
      <c r="F22" s="74"/>
      <c r="G22" s="68"/>
      <c r="H22" s="69">
        <f t="shared" si="2"/>
        <v>0</v>
      </c>
      <c r="I22" s="69">
        <f t="shared" si="3"/>
        <v>0</v>
      </c>
    </row>
    <row r="23" spans="2:9" ht="26.25" customHeight="1">
      <c r="B23" s="107" t="s">
        <v>115</v>
      </c>
      <c r="C23" s="107"/>
      <c r="D23" s="107"/>
      <c r="E23" s="107"/>
      <c r="F23" s="107"/>
      <c r="G23" s="107"/>
      <c r="H23" s="107"/>
      <c r="I23" s="75">
        <f>SUM(I17:I22)</f>
        <v>0</v>
      </c>
    </row>
    <row r="24" spans="2:9" ht="9" customHeight="1"/>
    <row r="25" spans="2:9" s="53" customFormat="1" ht="15" customHeight="1">
      <c r="B25" s="106" t="s">
        <v>60</v>
      </c>
      <c r="C25" s="106"/>
      <c r="D25" s="106"/>
      <c r="E25" s="106"/>
      <c r="F25" s="106"/>
      <c r="G25" s="106"/>
      <c r="H25" s="106"/>
      <c r="I25" s="106"/>
    </row>
    <row r="26" spans="2:9" s="53" customFormat="1" ht="59.25" customHeight="1">
      <c r="B26" s="105" t="s">
        <v>110</v>
      </c>
      <c r="C26" s="105"/>
      <c r="D26" s="105"/>
      <c r="E26" s="105"/>
      <c r="F26" s="105"/>
      <c r="G26" s="105"/>
      <c r="H26" s="105"/>
      <c r="I26" s="105"/>
    </row>
    <row r="27" spans="2:9" s="53" customFormat="1" ht="50.25" customHeight="1">
      <c r="B27" s="105" t="s">
        <v>111</v>
      </c>
      <c r="C27" s="105"/>
      <c r="D27" s="105"/>
      <c r="E27" s="105"/>
      <c r="F27" s="105"/>
      <c r="G27" s="105"/>
      <c r="H27" s="105"/>
      <c r="I27" s="105"/>
    </row>
  </sheetData>
  <sheetProtection algorithmName="SHA-512" hashValue="IBhm8t63nBG/CmUa1KgQNO4Mi+DSJENLEKyUT2g8k/KiZhNVMICbRUYEhYggbQlQ1ZcUj1GrnF16XAZkdqMSeg==" saltValue="3zfvcpBi0pZJBzKE09J8aw==" spinCount="100000" sheet="1" objects="1" scenarios="1"/>
  <mergeCells count="17">
    <mergeCell ref="B15:I15"/>
    <mergeCell ref="B25:I25"/>
    <mergeCell ref="B26:I26"/>
    <mergeCell ref="B27:I27"/>
    <mergeCell ref="B23:H23"/>
    <mergeCell ref="B2:I6"/>
    <mergeCell ref="B8:I8"/>
    <mergeCell ref="B12:I12"/>
    <mergeCell ref="B13:I13"/>
    <mergeCell ref="C14:G14"/>
    <mergeCell ref="C21:D21"/>
    <mergeCell ref="C22:D22"/>
    <mergeCell ref="C16:D16"/>
    <mergeCell ref="C17:D17"/>
    <mergeCell ref="C18:D18"/>
    <mergeCell ref="C19:D19"/>
    <mergeCell ref="C20:D20"/>
  </mergeCells>
  <printOptions horizontalCentered="1"/>
  <pageMargins left="0.70866141732283472" right="0.70866141732283472" top="0.74803149606299213" bottom="0.74803149606299213" header="0.31496062992125984" footer="0.31496062992125984"/>
  <pageSetup scale="65"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AU87"/>
  <sheetViews>
    <sheetView showGridLines="0" topLeftCell="A40" zoomScaleNormal="100" workbookViewId="0">
      <selection activeCell="R49" sqref="R49:X49"/>
    </sheetView>
  </sheetViews>
  <sheetFormatPr baseColWidth="10" defaultColWidth="0" defaultRowHeight="0" customHeight="1" zeroHeight="1"/>
  <cols>
    <col min="1" max="1" width="2.42578125" style="14" customWidth="1"/>
    <col min="2" max="2" width="3.140625" style="14" customWidth="1"/>
    <col min="3" max="3" width="3.7109375" style="14" customWidth="1"/>
    <col min="4" max="4" width="3.140625" style="14" customWidth="1"/>
    <col min="5" max="15" width="2.7109375" style="14" customWidth="1"/>
    <col min="16" max="31" width="3.140625" style="14" customWidth="1"/>
    <col min="32" max="39" width="3.28515625" style="14" customWidth="1"/>
    <col min="40" max="41" width="5.42578125" style="14" customWidth="1"/>
    <col min="42" max="42" width="3" style="14" customWidth="1"/>
    <col min="43" max="47" width="0" style="14" hidden="1" customWidth="1"/>
    <col min="48" max="16384" width="11.42578125" style="14" hidden="1"/>
  </cols>
  <sheetData>
    <row r="1" spans="2:41" ht="6" customHeight="1"/>
    <row r="2" spans="2:41" ht="15.75" customHeight="1">
      <c r="B2" s="15"/>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7"/>
    </row>
    <row r="3" spans="2:41" ht="15.75" customHeight="1">
      <c r="B3" s="18"/>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20"/>
    </row>
    <row r="4" spans="2:41" ht="15.75" customHeight="1">
      <c r="B4" s="18"/>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20"/>
    </row>
    <row r="5" spans="2:41" ht="15.75" customHeight="1">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20"/>
    </row>
    <row r="6" spans="2:41" ht="15.75" customHeight="1">
      <c r="B6" s="21"/>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3"/>
    </row>
    <row r="7" spans="2:41" ht="8.25" customHeight="1"/>
    <row r="8" spans="2:41" ht="18.75" customHeight="1">
      <c r="B8" s="153" t="s">
        <v>24</v>
      </c>
      <c r="C8" s="153"/>
      <c r="D8" s="153"/>
      <c r="E8" s="153"/>
      <c r="F8" s="154"/>
      <c r="G8" s="15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row>
    <row r="9" spans="2:41" ht="6.75" customHeight="1"/>
    <row r="10" spans="2:41" ht="16.5" customHeight="1">
      <c r="B10" s="155" t="s">
        <v>25</v>
      </c>
      <c r="C10" s="156"/>
      <c r="D10" s="156"/>
      <c r="E10" s="157"/>
      <c r="F10" s="161"/>
      <c r="G10" s="162"/>
      <c r="H10" s="162"/>
      <c r="I10" s="162"/>
      <c r="J10" s="162"/>
      <c r="K10" s="162"/>
      <c r="L10" s="163"/>
      <c r="M10" s="167" t="s">
        <v>26</v>
      </c>
      <c r="N10" s="168"/>
      <c r="O10" s="168"/>
      <c r="P10" s="168"/>
      <c r="Q10" s="168"/>
      <c r="R10" s="168"/>
      <c r="S10" s="168"/>
      <c r="T10" s="169"/>
      <c r="U10" s="173"/>
      <c r="V10" s="174"/>
      <c r="W10" s="174"/>
      <c r="X10" s="174"/>
      <c r="Y10" s="174"/>
      <c r="Z10" s="174"/>
      <c r="AA10" s="174"/>
      <c r="AB10" s="174"/>
      <c r="AC10" s="175"/>
      <c r="AD10" s="155" t="s">
        <v>27</v>
      </c>
      <c r="AE10" s="156"/>
      <c r="AF10" s="156"/>
      <c r="AG10" s="156"/>
      <c r="AH10" s="156"/>
      <c r="AI10" s="156"/>
      <c r="AJ10" s="157"/>
      <c r="AK10" s="179"/>
      <c r="AL10" s="180"/>
      <c r="AM10" s="180"/>
      <c r="AN10" s="180"/>
      <c r="AO10" s="181"/>
    </row>
    <row r="11" spans="2:41" ht="16.5" customHeight="1">
      <c r="B11" s="158"/>
      <c r="C11" s="159"/>
      <c r="D11" s="159"/>
      <c r="E11" s="160"/>
      <c r="F11" s="164"/>
      <c r="G11" s="165"/>
      <c r="H11" s="165"/>
      <c r="I11" s="165"/>
      <c r="J11" s="165"/>
      <c r="K11" s="165"/>
      <c r="L11" s="166"/>
      <c r="M11" s="170"/>
      <c r="N11" s="171"/>
      <c r="O11" s="171"/>
      <c r="P11" s="171"/>
      <c r="Q11" s="171"/>
      <c r="R11" s="171"/>
      <c r="S11" s="171"/>
      <c r="T11" s="172"/>
      <c r="U11" s="176"/>
      <c r="V11" s="177"/>
      <c r="W11" s="177"/>
      <c r="X11" s="177"/>
      <c r="Y11" s="177"/>
      <c r="Z11" s="177"/>
      <c r="AA11" s="177"/>
      <c r="AB11" s="177"/>
      <c r="AC11" s="178"/>
      <c r="AD11" s="182" t="s">
        <v>71</v>
      </c>
      <c r="AE11" s="182"/>
      <c r="AF11" s="182"/>
      <c r="AG11" s="182"/>
      <c r="AH11" s="182"/>
      <c r="AI11" s="182"/>
      <c r="AJ11" s="182"/>
      <c r="AK11" s="179"/>
      <c r="AL11" s="180"/>
      <c r="AM11" s="180"/>
      <c r="AN11" s="180"/>
      <c r="AO11" s="181"/>
    </row>
    <row r="12" spans="2:41" ht="16.5" customHeight="1">
      <c r="B12" s="183" t="s">
        <v>28</v>
      </c>
      <c r="C12" s="183"/>
      <c r="D12" s="183"/>
      <c r="E12" s="183"/>
      <c r="F12" s="184"/>
      <c r="G12" s="184"/>
      <c r="H12" s="184"/>
      <c r="I12" s="184"/>
      <c r="J12" s="184"/>
      <c r="K12" s="184"/>
      <c r="L12" s="184"/>
      <c r="M12" s="184"/>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row>
    <row r="13" spans="2:41" ht="16.5" customHeight="1">
      <c r="B13" s="183" t="s">
        <v>12</v>
      </c>
      <c r="C13" s="183"/>
      <c r="D13" s="183"/>
      <c r="E13" s="183"/>
      <c r="F13" s="184"/>
      <c r="G13" s="184"/>
      <c r="H13" s="184"/>
      <c r="I13" s="184"/>
      <c r="J13" s="184"/>
      <c r="K13" s="184"/>
      <c r="L13" s="184"/>
      <c r="M13" s="184"/>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row>
    <row r="14" spans="2:41" ht="16.5" customHeight="1">
      <c r="B14" s="167" t="s">
        <v>29</v>
      </c>
      <c r="C14" s="168"/>
      <c r="D14" s="168"/>
      <c r="E14" s="169"/>
      <c r="F14" s="185" t="s">
        <v>30</v>
      </c>
      <c r="G14" s="186"/>
      <c r="H14" s="186"/>
      <c r="I14" s="186"/>
      <c r="J14" s="186"/>
      <c r="K14" s="187"/>
      <c r="L14" s="187"/>
      <c r="M14" s="187"/>
      <c r="N14" s="187"/>
      <c r="O14" s="187"/>
      <c r="P14" s="187"/>
      <c r="Q14" s="187"/>
      <c r="R14" s="187"/>
      <c r="S14" s="187"/>
      <c r="T14" s="188"/>
      <c r="U14" s="185" t="s">
        <v>55</v>
      </c>
      <c r="V14" s="186"/>
      <c r="W14" s="186"/>
      <c r="X14" s="186"/>
      <c r="Y14" s="186"/>
      <c r="Z14" s="186"/>
      <c r="AA14" s="186"/>
      <c r="AB14" s="186"/>
      <c r="AC14" s="186"/>
      <c r="AD14" s="186"/>
      <c r="AE14" s="186"/>
      <c r="AF14" s="186"/>
      <c r="AG14" s="186"/>
      <c r="AH14" s="186"/>
      <c r="AI14" s="186"/>
      <c r="AJ14" s="189"/>
      <c r="AK14" s="190" t="s">
        <v>31</v>
      </c>
      <c r="AL14" s="191"/>
      <c r="AM14" s="191"/>
      <c r="AN14" s="191"/>
      <c r="AO14" s="192"/>
    </row>
    <row r="15" spans="2:41" ht="16.5" customHeight="1">
      <c r="B15" s="170"/>
      <c r="C15" s="171"/>
      <c r="D15" s="171"/>
      <c r="E15" s="172"/>
      <c r="F15" s="193"/>
      <c r="G15" s="194"/>
      <c r="H15" s="194"/>
      <c r="I15" s="194"/>
      <c r="J15" s="194"/>
      <c r="K15" s="194"/>
      <c r="L15" s="194"/>
      <c r="M15" s="194"/>
      <c r="N15" s="194"/>
      <c r="O15" s="194"/>
      <c r="P15" s="194"/>
      <c r="Q15" s="194"/>
      <c r="R15" s="194"/>
      <c r="S15" s="194"/>
      <c r="T15" s="195"/>
      <c r="U15" s="193"/>
      <c r="V15" s="194"/>
      <c r="W15" s="194"/>
      <c r="X15" s="194"/>
      <c r="Y15" s="194"/>
      <c r="Z15" s="194"/>
      <c r="AA15" s="194"/>
      <c r="AB15" s="194"/>
      <c r="AC15" s="194"/>
      <c r="AD15" s="194"/>
      <c r="AE15" s="194"/>
      <c r="AF15" s="194"/>
      <c r="AG15" s="194"/>
      <c r="AH15" s="194"/>
      <c r="AI15" s="194"/>
      <c r="AJ15" s="195"/>
      <c r="AK15" s="193"/>
      <c r="AL15" s="194"/>
      <c r="AM15" s="194"/>
      <c r="AN15" s="194"/>
      <c r="AO15" s="195"/>
    </row>
    <row r="16" spans="2:41" ht="16.5" customHeight="1">
      <c r="B16" s="167" t="s">
        <v>72</v>
      </c>
      <c r="C16" s="168"/>
      <c r="D16" s="168"/>
      <c r="E16" s="169"/>
      <c r="F16" s="182" t="s">
        <v>32</v>
      </c>
      <c r="G16" s="182"/>
      <c r="H16" s="182"/>
      <c r="I16" s="182"/>
      <c r="J16" s="182"/>
      <c r="K16" s="196"/>
      <c r="L16" s="196"/>
      <c r="M16" s="196"/>
      <c r="N16" s="196"/>
      <c r="O16" s="196"/>
      <c r="P16" s="196"/>
      <c r="Q16" s="196"/>
      <c r="R16" s="196"/>
      <c r="S16" s="196"/>
      <c r="T16" s="196"/>
      <c r="U16" s="185" t="s">
        <v>13</v>
      </c>
      <c r="V16" s="186"/>
      <c r="W16" s="186"/>
      <c r="X16" s="186"/>
      <c r="Y16" s="186"/>
      <c r="Z16" s="186"/>
      <c r="AA16" s="186"/>
      <c r="AB16" s="186"/>
      <c r="AC16" s="186"/>
      <c r="AD16" s="186"/>
      <c r="AE16" s="186"/>
      <c r="AF16" s="186"/>
      <c r="AG16" s="186"/>
      <c r="AH16" s="186"/>
      <c r="AI16" s="186"/>
      <c r="AJ16" s="189"/>
      <c r="AK16" s="185" t="s">
        <v>14</v>
      </c>
      <c r="AL16" s="186"/>
      <c r="AM16" s="186"/>
      <c r="AN16" s="186"/>
      <c r="AO16" s="189"/>
    </row>
    <row r="17" spans="2:41" ht="16.5" customHeight="1">
      <c r="B17" s="170"/>
      <c r="C17" s="171"/>
      <c r="D17" s="171"/>
      <c r="E17" s="172"/>
      <c r="F17" s="197"/>
      <c r="G17" s="197"/>
      <c r="H17" s="197"/>
      <c r="I17" s="197"/>
      <c r="J17" s="197"/>
      <c r="K17" s="197"/>
      <c r="L17" s="197"/>
      <c r="M17" s="197"/>
      <c r="N17" s="197"/>
      <c r="O17" s="197"/>
      <c r="P17" s="197"/>
      <c r="Q17" s="197"/>
      <c r="R17" s="197"/>
      <c r="S17" s="197"/>
      <c r="T17" s="197"/>
      <c r="U17" s="193"/>
      <c r="V17" s="194"/>
      <c r="W17" s="194"/>
      <c r="X17" s="194"/>
      <c r="Y17" s="194"/>
      <c r="Z17" s="194"/>
      <c r="AA17" s="194"/>
      <c r="AB17" s="194"/>
      <c r="AC17" s="194"/>
      <c r="AD17" s="194"/>
      <c r="AE17" s="194"/>
      <c r="AF17" s="194"/>
      <c r="AG17" s="194"/>
      <c r="AH17" s="194"/>
      <c r="AI17" s="194"/>
      <c r="AJ17" s="195"/>
      <c r="AK17" s="193"/>
      <c r="AL17" s="194"/>
      <c r="AM17" s="194"/>
      <c r="AN17" s="194"/>
      <c r="AO17" s="195"/>
    </row>
    <row r="18" spans="2:41" s="8" customFormat="1" ht="16.5" customHeight="1">
      <c r="B18" s="185" t="s">
        <v>33</v>
      </c>
      <c r="C18" s="186"/>
      <c r="D18" s="186"/>
      <c r="E18" s="186"/>
      <c r="F18" s="187"/>
      <c r="G18" s="187"/>
      <c r="H18" s="187"/>
      <c r="I18" s="187"/>
      <c r="J18" s="187"/>
      <c r="K18" s="187"/>
      <c r="L18" s="187"/>
      <c r="M18" s="187"/>
      <c r="N18" s="187"/>
      <c r="O18" s="187"/>
      <c r="P18" s="187"/>
      <c r="Q18" s="187"/>
      <c r="R18" s="187"/>
      <c r="S18" s="187"/>
      <c r="T18" s="188"/>
      <c r="U18" s="185" t="s">
        <v>34</v>
      </c>
      <c r="V18" s="186"/>
      <c r="W18" s="186"/>
      <c r="X18" s="186"/>
      <c r="Y18" s="186"/>
      <c r="Z18" s="186"/>
      <c r="AA18" s="186"/>
      <c r="AB18" s="186"/>
      <c r="AC18" s="189"/>
      <c r="AD18" s="185" t="s">
        <v>35</v>
      </c>
      <c r="AE18" s="186"/>
      <c r="AF18" s="186"/>
      <c r="AG18" s="186"/>
      <c r="AH18" s="186"/>
      <c r="AI18" s="186"/>
      <c r="AJ18" s="189"/>
      <c r="AK18" s="185" t="s">
        <v>25</v>
      </c>
      <c r="AL18" s="186"/>
      <c r="AM18" s="186"/>
      <c r="AN18" s="186"/>
      <c r="AO18" s="189"/>
    </row>
    <row r="19" spans="2:41" ht="16.5" customHeight="1">
      <c r="B19" s="193"/>
      <c r="C19" s="194"/>
      <c r="D19" s="194"/>
      <c r="E19" s="194"/>
      <c r="F19" s="194"/>
      <c r="G19" s="194"/>
      <c r="H19" s="194"/>
      <c r="I19" s="194"/>
      <c r="J19" s="194"/>
      <c r="K19" s="194"/>
      <c r="L19" s="194"/>
      <c r="M19" s="194"/>
      <c r="N19" s="194"/>
      <c r="O19" s="194"/>
      <c r="P19" s="194"/>
      <c r="Q19" s="194"/>
      <c r="R19" s="194"/>
      <c r="S19" s="194"/>
      <c r="T19" s="195"/>
      <c r="U19" s="193"/>
      <c r="V19" s="194"/>
      <c r="W19" s="194"/>
      <c r="X19" s="194"/>
      <c r="Y19" s="194"/>
      <c r="Z19" s="194"/>
      <c r="AA19" s="194"/>
      <c r="AB19" s="194"/>
      <c r="AC19" s="195"/>
      <c r="AD19" s="193"/>
      <c r="AE19" s="194"/>
      <c r="AF19" s="194"/>
      <c r="AG19" s="194"/>
      <c r="AH19" s="194"/>
      <c r="AI19" s="194"/>
      <c r="AJ19" s="195"/>
      <c r="AK19" s="193"/>
      <c r="AL19" s="194"/>
      <c r="AM19" s="194"/>
      <c r="AN19" s="194"/>
      <c r="AO19" s="195"/>
    </row>
    <row r="20" spans="2:41" s="8" customFormat="1" ht="16.5" customHeight="1">
      <c r="B20" s="185" t="s">
        <v>36</v>
      </c>
      <c r="C20" s="186"/>
      <c r="D20" s="186"/>
      <c r="E20" s="186"/>
      <c r="F20" s="187"/>
      <c r="G20" s="187"/>
      <c r="H20" s="187"/>
      <c r="I20" s="187"/>
      <c r="J20" s="187"/>
      <c r="K20" s="187"/>
      <c r="L20" s="187"/>
      <c r="M20" s="187"/>
      <c r="N20" s="187"/>
      <c r="O20" s="187"/>
      <c r="P20" s="187"/>
      <c r="Q20" s="187"/>
      <c r="R20" s="187"/>
      <c r="S20" s="187"/>
      <c r="T20" s="188"/>
      <c r="U20" s="185" t="s">
        <v>73</v>
      </c>
      <c r="V20" s="186"/>
      <c r="W20" s="186"/>
      <c r="X20" s="186"/>
      <c r="Y20" s="186"/>
      <c r="Z20" s="186"/>
      <c r="AA20" s="186"/>
      <c r="AB20" s="186"/>
      <c r="AC20" s="189"/>
      <c r="AD20" s="198" t="s">
        <v>61</v>
      </c>
      <c r="AE20" s="199"/>
      <c r="AF20" s="199"/>
      <c r="AG20" s="199"/>
      <c r="AH20" s="199"/>
      <c r="AI20" s="199"/>
      <c r="AJ20" s="199"/>
      <c r="AK20" s="199"/>
      <c r="AL20" s="199"/>
      <c r="AM20" s="199"/>
      <c r="AN20" s="199"/>
      <c r="AO20" s="200"/>
    </row>
    <row r="21" spans="2:41" ht="16.5" customHeight="1">
      <c r="B21" s="193"/>
      <c r="C21" s="194"/>
      <c r="D21" s="194"/>
      <c r="E21" s="194"/>
      <c r="F21" s="194"/>
      <c r="G21" s="194"/>
      <c r="H21" s="194"/>
      <c r="I21" s="194"/>
      <c r="J21" s="194"/>
      <c r="K21" s="194"/>
      <c r="L21" s="194"/>
      <c r="M21" s="194"/>
      <c r="N21" s="194"/>
      <c r="O21" s="194"/>
      <c r="P21" s="194"/>
      <c r="Q21" s="194"/>
      <c r="R21" s="194"/>
      <c r="S21" s="194"/>
      <c r="T21" s="195"/>
      <c r="U21" s="193"/>
      <c r="V21" s="194"/>
      <c r="W21" s="194"/>
      <c r="X21" s="194"/>
      <c r="Y21" s="194"/>
      <c r="Z21" s="194"/>
      <c r="AA21" s="194"/>
      <c r="AB21" s="194"/>
      <c r="AC21" s="195"/>
      <c r="AD21" s="193"/>
      <c r="AE21" s="194"/>
      <c r="AF21" s="194"/>
      <c r="AG21" s="194"/>
      <c r="AH21" s="194"/>
      <c r="AI21" s="194"/>
      <c r="AJ21" s="194"/>
      <c r="AK21" s="194"/>
      <c r="AL21" s="194"/>
      <c r="AM21" s="194"/>
      <c r="AN21" s="194"/>
      <c r="AO21" s="195"/>
    </row>
    <row r="22" spans="2:41" ht="16.5" customHeight="1">
      <c r="B22" s="183" t="s">
        <v>37</v>
      </c>
      <c r="C22" s="183"/>
      <c r="D22" s="183"/>
      <c r="E22" s="183"/>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row>
    <row r="23" spans="2:41" ht="16.5" customHeight="1">
      <c r="B23" s="185" t="s">
        <v>38</v>
      </c>
      <c r="C23" s="186"/>
      <c r="D23" s="186"/>
      <c r="E23" s="186"/>
      <c r="F23" s="186"/>
      <c r="G23" s="186"/>
      <c r="H23" s="186"/>
      <c r="I23" s="186"/>
      <c r="J23" s="189"/>
      <c r="K23" s="185" t="s">
        <v>39</v>
      </c>
      <c r="L23" s="186"/>
      <c r="M23" s="186"/>
      <c r="N23" s="186"/>
      <c r="O23" s="186"/>
      <c r="P23" s="186"/>
      <c r="Q23" s="186"/>
      <c r="R23" s="186"/>
      <c r="S23" s="186"/>
      <c r="T23" s="188"/>
      <c r="U23" s="185" t="s">
        <v>34</v>
      </c>
      <c r="V23" s="186"/>
      <c r="W23" s="186"/>
      <c r="X23" s="186"/>
      <c r="Y23" s="186"/>
      <c r="Z23" s="186"/>
      <c r="AA23" s="186"/>
      <c r="AB23" s="186"/>
      <c r="AC23" s="189"/>
      <c r="AD23" s="185" t="s">
        <v>40</v>
      </c>
      <c r="AE23" s="186"/>
      <c r="AF23" s="186"/>
      <c r="AG23" s="186"/>
      <c r="AH23" s="186"/>
      <c r="AI23" s="186"/>
      <c r="AJ23" s="189"/>
      <c r="AK23" s="185" t="s">
        <v>41</v>
      </c>
      <c r="AL23" s="186"/>
      <c r="AM23" s="186"/>
      <c r="AN23" s="186"/>
      <c r="AO23" s="189"/>
    </row>
    <row r="24" spans="2:41" ht="16.5" customHeight="1">
      <c r="B24" s="193"/>
      <c r="C24" s="194"/>
      <c r="D24" s="194"/>
      <c r="E24" s="194"/>
      <c r="F24" s="194"/>
      <c r="G24" s="194"/>
      <c r="H24" s="194"/>
      <c r="I24" s="194"/>
      <c r="J24" s="195"/>
      <c r="K24" s="193"/>
      <c r="L24" s="194"/>
      <c r="M24" s="194"/>
      <c r="N24" s="194"/>
      <c r="O24" s="194"/>
      <c r="P24" s="194"/>
      <c r="Q24" s="194"/>
      <c r="R24" s="194"/>
      <c r="S24" s="194"/>
      <c r="T24" s="195"/>
      <c r="U24" s="193"/>
      <c r="V24" s="194"/>
      <c r="W24" s="194"/>
      <c r="X24" s="194"/>
      <c r="Y24" s="194"/>
      <c r="Z24" s="194"/>
      <c r="AA24" s="194"/>
      <c r="AB24" s="194"/>
      <c r="AC24" s="195"/>
      <c r="AD24" s="193"/>
      <c r="AE24" s="194"/>
      <c r="AF24" s="194"/>
      <c r="AG24" s="194"/>
      <c r="AH24" s="194"/>
      <c r="AI24" s="194"/>
      <c r="AJ24" s="195"/>
      <c r="AK24" s="193"/>
      <c r="AL24" s="194"/>
      <c r="AM24" s="194"/>
      <c r="AN24" s="194"/>
      <c r="AO24" s="195"/>
    </row>
    <row r="25" spans="2:41" ht="16.5" customHeight="1">
      <c r="B25" s="185" t="s">
        <v>42</v>
      </c>
      <c r="C25" s="186"/>
      <c r="D25" s="186"/>
      <c r="E25" s="186"/>
      <c r="F25" s="186"/>
      <c r="G25" s="186"/>
      <c r="H25" s="186"/>
      <c r="I25" s="186"/>
      <c r="J25" s="189"/>
      <c r="K25" s="185" t="s">
        <v>39</v>
      </c>
      <c r="L25" s="186"/>
      <c r="M25" s="186"/>
      <c r="N25" s="186"/>
      <c r="O25" s="186"/>
      <c r="P25" s="186"/>
      <c r="Q25" s="186"/>
      <c r="R25" s="186"/>
      <c r="S25" s="186"/>
      <c r="T25" s="188"/>
      <c r="U25" s="185" t="s">
        <v>34</v>
      </c>
      <c r="V25" s="186"/>
      <c r="W25" s="186"/>
      <c r="X25" s="186"/>
      <c r="Y25" s="186"/>
      <c r="Z25" s="186"/>
      <c r="AA25" s="186"/>
      <c r="AB25" s="186"/>
      <c r="AC25" s="189"/>
      <c r="AD25" s="185" t="s">
        <v>40</v>
      </c>
      <c r="AE25" s="186"/>
      <c r="AF25" s="186"/>
      <c r="AG25" s="186"/>
      <c r="AH25" s="186"/>
      <c r="AI25" s="186"/>
      <c r="AJ25" s="189"/>
      <c r="AK25" s="185" t="s">
        <v>41</v>
      </c>
      <c r="AL25" s="186"/>
      <c r="AM25" s="186"/>
      <c r="AN25" s="186"/>
      <c r="AO25" s="189"/>
    </row>
    <row r="26" spans="2:41" ht="16.5" customHeight="1">
      <c r="B26" s="193"/>
      <c r="C26" s="194"/>
      <c r="D26" s="194"/>
      <c r="E26" s="194"/>
      <c r="F26" s="194"/>
      <c r="G26" s="194"/>
      <c r="H26" s="194"/>
      <c r="I26" s="194"/>
      <c r="J26" s="195"/>
      <c r="K26" s="193"/>
      <c r="L26" s="194"/>
      <c r="M26" s="194"/>
      <c r="N26" s="194"/>
      <c r="O26" s="194"/>
      <c r="P26" s="194"/>
      <c r="Q26" s="194"/>
      <c r="R26" s="194"/>
      <c r="S26" s="194"/>
      <c r="T26" s="195"/>
      <c r="U26" s="193"/>
      <c r="V26" s="194"/>
      <c r="W26" s="194"/>
      <c r="X26" s="194"/>
      <c r="Y26" s="194"/>
      <c r="Z26" s="194"/>
      <c r="AA26" s="194"/>
      <c r="AB26" s="194"/>
      <c r="AC26" s="195"/>
      <c r="AD26" s="193"/>
      <c r="AE26" s="194"/>
      <c r="AF26" s="194"/>
      <c r="AG26" s="194"/>
      <c r="AH26" s="194"/>
      <c r="AI26" s="194"/>
      <c r="AJ26" s="195"/>
      <c r="AK26" s="193"/>
      <c r="AL26" s="194"/>
      <c r="AM26" s="194"/>
      <c r="AN26" s="194"/>
      <c r="AO26" s="195"/>
    </row>
    <row r="27" spans="2:41" ht="16.5" customHeight="1">
      <c r="B27" s="185" t="s">
        <v>56</v>
      </c>
      <c r="C27" s="186"/>
      <c r="D27" s="186"/>
      <c r="E27" s="186"/>
      <c r="F27" s="186"/>
      <c r="G27" s="186"/>
      <c r="H27" s="186"/>
      <c r="I27" s="186"/>
      <c r="J27" s="189"/>
      <c r="K27" s="185" t="s">
        <v>39</v>
      </c>
      <c r="L27" s="186"/>
      <c r="M27" s="186"/>
      <c r="N27" s="186"/>
      <c r="O27" s="186"/>
      <c r="P27" s="186"/>
      <c r="Q27" s="186"/>
      <c r="R27" s="186"/>
      <c r="S27" s="186"/>
      <c r="T27" s="188"/>
      <c r="U27" s="185" t="s">
        <v>34</v>
      </c>
      <c r="V27" s="186"/>
      <c r="W27" s="186"/>
      <c r="X27" s="186"/>
      <c r="Y27" s="186"/>
      <c r="Z27" s="186"/>
      <c r="AA27" s="186"/>
      <c r="AB27" s="186"/>
      <c r="AC27" s="189"/>
      <c r="AD27" s="185" t="s">
        <v>40</v>
      </c>
      <c r="AE27" s="186"/>
      <c r="AF27" s="186"/>
      <c r="AG27" s="186"/>
      <c r="AH27" s="186"/>
      <c r="AI27" s="186"/>
      <c r="AJ27" s="189"/>
      <c r="AK27" s="185" t="s">
        <v>41</v>
      </c>
      <c r="AL27" s="186"/>
      <c r="AM27" s="186"/>
      <c r="AN27" s="186"/>
      <c r="AO27" s="189"/>
    </row>
    <row r="28" spans="2:41" ht="16.5" customHeight="1">
      <c r="B28" s="193"/>
      <c r="C28" s="194"/>
      <c r="D28" s="194"/>
      <c r="E28" s="194"/>
      <c r="F28" s="194"/>
      <c r="G28" s="194"/>
      <c r="H28" s="194"/>
      <c r="I28" s="194"/>
      <c r="J28" s="195"/>
      <c r="K28" s="193"/>
      <c r="L28" s="194"/>
      <c r="M28" s="194"/>
      <c r="N28" s="194"/>
      <c r="O28" s="194"/>
      <c r="P28" s="194"/>
      <c r="Q28" s="194"/>
      <c r="R28" s="194"/>
      <c r="S28" s="194"/>
      <c r="T28" s="195"/>
      <c r="U28" s="193"/>
      <c r="V28" s="194"/>
      <c r="W28" s="194"/>
      <c r="X28" s="194"/>
      <c r="Y28" s="194"/>
      <c r="Z28" s="194"/>
      <c r="AA28" s="194"/>
      <c r="AB28" s="194"/>
      <c r="AC28" s="195"/>
      <c r="AD28" s="193"/>
      <c r="AE28" s="194"/>
      <c r="AF28" s="194"/>
      <c r="AG28" s="194"/>
      <c r="AH28" s="194"/>
      <c r="AI28" s="194"/>
      <c r="AJ28" s="195"/>
      <c r="AK28" s="193"/>
      <c r="AL28" s="194"/>
      <c r="AM28" s="194"/>
      <c r="AN28" s="194"/>
      <c r="AO28" s="195"/>
    </row>
    <row r="29" spans="2:41" ht="16.5" customHeight="1">
      <c r="B29" s="183" t="s">
        <v>43</v>
      </c>
      <c r="C29" s="183"/>
      <c r="D29" s="183"/>
      <c r="E29" s="183"/>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AJ29" s="184"/>
      <c r="AK29" s="184"/>
      <c r="AL29" s="184"/>
      <c r="AM29" s="184"/>
      <c r="AN29" s="184"/>
      <c r="AO29" s="184"/>
    </row>
    <row r="30" spans="2:41" ht="24.75" customHeight="1">
      <c r="B30" s="204" t="s">
        <v>74</v>
      </c>
      <c r="C30" s="205"/>
      <c r="D30" s="205"/>
      <c r="E30" s="205"/>
      <c r="F30" s="206"/>
      <c r="G30" s="206"/>
      <c r="H30" s="206"/>
      <c r="I30" s="206"/>
      <c r="J30" s="206"/>
      <c r="K30" s="206"/>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7"/>
      <c r="AK30" s="208" t="s">
        <v>57</v>
      </c>
      <c r="AL30" s="209"/>
      <c r="AM30" s="209"/>
      <c r="AN30" s="209"/>
      <c r="AO30" s="210"/>
    </row>
    <row r="31" spans="2:41" s="46" customFormat="1" ht="16.5" customHeight="1">
      <c r="B31" s="211"/>
      <c r="C31" s="212"/>
      <c r="D31" s="212"/>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3"/>
      <c r="AK31" s="201"/>
      <c r="AL31" s="202"/>
      <c r="AM31" s="202"/>
      <c r="AN31" s="202"/>
      <c r="AO31" s="203"/>
    </row>
    <row r="32" spans="2:41" s="46" customFormat="1" ht="16.5" customHeight="1">
      <c r="B32" s="211"/>
      <c r="C32" s="212"/>
      <c r="D32" s="212"/>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3"/>
      <c r="AK32" s="201"/>
      <c r="AL32" s="202"/>
      <c r="AM32" s="202"/>
      <c r="AN32" s="202"/>
      <c r="AO32" s="203"/>
    </row>
    <row r="33" spans="2:41" s="46" customFormat="1" ht="16.5" customHeight="1">
      <c r="B33" s="211"/>
      <c r="C33" s="212"/>
      <c r="D33" s="212"/>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3"/>
      <c r="AK33" s="201"/>
      <c r="AL33" s="202"/>
      <c r="AM33" s="202"/>
      <c r="AN33" s="202"/>
      <c r="AO33" s="203"/>
    </row>
    <row r="34" spans="2:41" s="46" customFormat="1" ht="16.5" customHeight="1">
      <c r="B34" s="211"/>
      <c r="C34" s="212"/>
      <c r="D34" s="212"/>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3"/>
      <c r="AK34" s="201"/>
      <c r="AL34" s="202"/>
      <c r="AM34" s="202"/>
      <c r="AN34" s="202"/>
      <c r="AO34" s="203"/>
    </row>
    <row r="35" spans="2:41" s="46" customFormat="1" ht="16.5" customHeight="1">
      <c r="B35" s="224"/>
      <c r="C35" s="225"/>
      <c r="D35" s="225"/>
      <c r="E35" s="225"/>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3"/>
      <c r="AK35" s="201"/>
      <c r="AL35" s="202"/>
      <c r="AM35" s="202"/>
      <c r="AN35" s="202"/>
      <c r="AO35" s="203"/>
    </row>
    <row r="36" spans="2:41" ht="16.5" customHeight="1">
      <c r="B36" s="226" t="s">
        <v>20</v>
      </c>
      <c r="C36" s="227"/>
      <c r="D36" s="227"/>
      <c r="E36" s="227"/>
      <c r="F36" s="228"/>
      <c r="G36" s="228"/>
      <c r="H36" s="228"/>
      <c r="I36" s="228"/>
      <c r="J36" s="228"/>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c r="AJ36" s="229"/>
      <c r="AK36" s="230" t="s">
        <v>44</v>
      </c>
      <c r="AL36" s="231"/>
      <c r="AM36" s="231"/>
      <c r="AN36" s="231"/>
      <c r="AO36" s="232"/>
    </row>
    <row r="37" spans="2:41" ht="21.75" customHeight="1">
      <c r="B37" s="236" t="s">
        <v>45</v>
      </c>
      <c r="C37" s="237"/>
      <c r="D37" s="237"/>
      <c r="E37" s="238"/>
      <c r="F37" s="236" t="s">
        <v>15</v>
      </c>
      <c r="G37" s="237"/>
      <c r="H37" s="237"/>
      <c r="I37" s="237"/>
      <c r="J37" s="237"/>
      <c r="K37" s="239"/>
      <c r="L37" s="239"/>
      <c r="M37" s="239"/>
      <c r="N37" s="239"/>
      <c r="O37" s="239"/>
      <c r="P37" s="239"/>
      <c r="Q37" s="239"/>
      <c r="R37" s="239"/>
      <c r="S37" s="239"/>
      <c r="T37" s="239"/>
      <c r="U37" s="239"/>
      <c r="V37" s="239"/>
      <c r="W37" s="239"/>
      <c r="X37" s="239"/>
      <c r="Y37" s="239"/>
      <c r="Z37" s="239"/>
      <c r="AA37" s="239"/>
      <c r="AB37" s="239"/>
      <c r="AC37" s="240"/>
      <c r="AD37" s="236" t="s">
        <v>58</v>
      </c>
      <c r="AE37" s="237"/>
      <c r="AF37" s="237"/>
      <c r="AG37" s="237"/>
      <c r="AH37" s="237"/>
      <c r="AI37" s="237"/>
      <c r="AJ37" s="238"/>
      <c r="AK37" s="233"/>
      <c r="AL37" s="234"/>
      <c r="AM37" s="234"/>
      <c r="AN37" s="234"/>
      <c r="AO37" s="235"/>
    </row>
    <row r="38" spans="2:41" s="46" customFormat="1" ht="16.5" customHeight="1">
      <c r="B38" s="201"/>
      <c r="C38" s="202"/>
      <c r="D38" s="202"/>
      <c r="E38" s="203"/>
      <c r="F38" s="211"/>
      <c r="G38" s="212"/>
      <c r="H38" s="212"/>
      <c r="I38" s="212"/>
      <c r="J38" s="212"/>
      <c r="K38" s="212"/>
      <c r="L38" s="212"/>
      <c r="M38" s="212"/>
      <c r="N38" s="212"/>
      <c r="O38" s="212"/>
      <c r="P38" s="212"/>
      <c r="Q38" s="212"/>
      <c r="R38" s="212"/>
      <c r="S38" s="212"/>
      <c r="T38" s="212"/>
      <c r="U38" s="212"/>
      <c r="V38" s="212"/>
      <c r="W38" s="212"/>
      <c r="X38" s="212"/>
      <c r="Y38" s="212"/>
      <c r="Z38" s="212"/>
      <c r="AA38" s="212"/>
      <c r="AB38" s="212"/>
      <c r="AC38" s="213"/>
      <c r="AD38" s="201"/>
      <c r="AE38" s="202"/>
      <c r="AF38" s="202"/>
      <c r="AG38" s="202"/>
      <c r="AH38" s="202"/>
      <c r="AI38" s="202"/>
      <c r="AJ38" s="203"/>
      <c r="AK38" s="215"/>
      <c r="AL38" s="216"/>
      <c r="AM38" s="216"/>
      <c r="AN38" s="216"/>
      <c r="AO38" s="217"/>
    </row>
    <row r="39" spans="2:41" s="46" customFormat="1" ht="16.5" customHeight="1">
      <c r="B39" s="201"/>
      <c r="C39" s="202"/>
      <c r="D39" s="202"/>
      <c r="E39" s="203"/>
      <c r="F39" s="211"/>
      <c r="G39" s="212"/>
      <c r="H39" s="212"/>
      <c r="I39" s="212"/>
      <c r="J39" s="212"/>
      <c r="K39" s="212"/>
      <c r="L39" s="212"/>
      <c r="M39" s="212"/>
      <c r="N39" s="212"/>
      <c r="O39" s="212"/>
      <c r="P39" s="212"/>
      <c r="Q39" s="212"/>
      <c r="R39" s="212"/>
      <c r="S39" s="212"/>
      <c r="T39" s="212"/>
      <c r="U39" s="212"/>
      <c r="V39" s="212"/>
      <c r="W39" s="212"/>
      <c r="X39" s="212"/>
      <c r="Y39" s="212"/>
      <c r="Z39" s="212"/>
      <c r="AA39" s="212"/>
      <c r="AB39" s="212"/>
      <c r="AC39" s="213"/>
      <c r="AD39" s="201"/>
      <c r="AE39" s="202"/>
      <c r="AF39" s="202"/>
      <c r="AG39" s="202"/>
      <c r="AH39" s="202"/>
      <c r="AI39" s="202"/>
      <c r="AJ39" s="203"/>
      <c r="AK39" s="218"/>
      <c r="AL39" s="219"/>
      <c r="AM39" s="219"/>
      <c r="AN39" s="219"/>
      <c r="AO39" s="220"/>
    </row>
    <row r="40" spans="2:41" s="46" customFormat="1" ht="16.5" customHeight="1">
      <c r="B40" s="201"/>
      <c r="C40" s="202"/>
      <c r="D40" s="202"/>
      <c r="E40" s="203"/>
      <c r="F40" s="211"/>
      <c r="G40" s="212"/>
      <c r="H40" s="212"/>
      <c r="I40" s="212"/>
      <c r="J40" s="212"/>
      <c r="K40" s="212"/>
      <c r="L40" s="212"/>
      <c r="M40" s="212"/>
      <c r="N40" s="212"/>
      <c r="O40" s="212"/>
      <c r="P40" s="212"/>
      <c r="Q40" s="212"/>
      <c r="R40" s="212"/>
      <c r="S40" s="212"/>
      <c r="T40" s="212"/>
      <c r="U40" s="212"/>
      <c r="V40" s="212"/>
      <c r="W40" s="212"/>
      <c r="X40" s="212"/>
      <c r="Y40" s="212"/>
      <c r="Z40" s="212"/>
      <c r="AA40" s="212"/>
      <c r="AB40" s="212"/>
      <c r="AC40" s="213"/>
      <c r="AD40" s="201"/>
      <c r="AE40" s="202"/>
      <c r="AF40" s="202"/>
      <c r="AG40" s="202"/>
      <c r="AH40" s="202"/>
      <c r="AI40" s="202"/>
      <c r="AJ40" s="203"/>
      <c r="AK40" s="221"/>
      <c r="AL40" s="222"/>
      <c r="AM40" s="222"/>
      <c r="AN40" s="222"/>
      <c r="AO40" s="223"/>
    </row>
    <row r="41" spans="2:41" ht="16.5" customHeight="1">
      <c r="B41" s="183" t="s">
        <v>100</v>
      </c>
      <c r="C41" s="183"/>
      <c r="D41" s="183"/>
      <c r="E41" s="183"/>
      <c r="F41" s="184"/>
      <c r="G41" s="184"/>
      <c r="H41" s="184"/>
      <c r="I41" s="184"/>
      <c r="J41" s="184"/>
      <c r="K41" s="184"/>
      <c r="L41" s="184"/>
      <c r="M41" s="184"/>
      <c r="N41" s="184"/>
      <c r="O41" s="184"/>
      <c r="P41" s="184"/>
      <c r="Q41" s="184"/>
      <c r="R41" s="184"/>
      <c r="S41" s="184"/>
      <c r="T41" s="184"/>
      <c r="U41" s="184"/>
      <c r="V41" s="184"/>
      <c r="W41" s="184"/>
      <c r="X41" s="184"/>
      <c r="Y41" s="184"/>
      <c r="Z41" s="184"/>
      <c r="AA41" s="184"/>
      <c r="AB41" s="184"/>
      <c r="AC41" s="184"/>
      <c r="AD41" s="184"/>
      <c r="AE41" s="184"/>
      <c r="AF41" s="184"/>
      <c r="AG41" s="184"/>
      <c r="AH41" s="184"/>
      <c r="AI41" s="184"/>
      <c r="AJ41" s="184"/>
      <c r="AK41" s="184"/>
      <c r="AL41" s="184"/>
      <c r="AM41" s="184"/>
      <c r="AN41" s="184"/>
      <c r="AO41" s="184"/>
    </row>
    <row r="42" spans="2:41" ht="30" customHeight="1">
      <c r="B42" s="261" t="s">
        <v>46</v>
      </c>
      <c r="C42" s="261"/>
      <c r="D42" s="261"/>
      <c r="E42" s="261"/>
      <c r="F42" s="261"/>
      <c r="G42" s="261"/>
      <c r="H42" s="261"/>
      <c r="I42" s="261"/>
      <c r="J42" s="258" t="s">
        <v>21</v>
      </c>
      <c r="K42" s="258"/>
      <c r="L42" s="258"/>
      <c r="M42" s="258"/>
      <c r="N42" s="258"/>
      <c r="O42" s="258"/>
      <c r="P42" s="258"/>
      <c r="Q42" s="258"/>
      <c r="R42" s="262" t="s">
        <v>98</v>
      </c>
      <c r="S42" s="263"/>
      <c r="T42" s="263"/>
      <c r="U42" s="263"/>
      <c r="V42" s="263"/>
      <c r="W42" s="263"/>
      <c r="X42" s="264"/>
      <c r="Y42" s="258" t="s">
        <v>99</v>
      </c>
      <c r="Z42" s="258"/>
      <c r="AA42" s="258"/>
      <c r="AB42" s="258"/>
      <c r="AC42" s="258"/>
      <c r="AD42" s="258"/>
      <c r="AE42" s="258"/>
      <c r="AF42" s="259" t="s">
        <v>101</v>
      </c>
      <c r="AG42" s="260"/>
      <c r="AH42" s="260"/>
      <c r="AI42" s="260"/>
      <c r="AJ42" s="261" t="s">
        <v>102</v>
      </c>
      <c r="AK42" s="261"/>
      <c r="AL42" s="261"/>
      <c r="AM42" s="261"/>
      <c r="AN42" s="256" t="s">
        <v>103</v>
      </c>
      <c r="AO42" s="257"/>
    </row>
    <row r="43" spans="2:41" ht="16.5" customHeight="1">
      <c r="B43" s="244" t="s">
        <v>22</v>
      </c>
      <c r="C43" s="244"/>
      <c r="D43" s="254" t="s">
        <v>75</v>
      </c>
      <c r="E43" s="254"/>
      <c r="F43" s="254"/>
      <c r="G43" s="254"/>
      <c r="H43" s="254"/>
      <c r="I43" s="254"/>
      <c r="J43" s="254" t="s">
        <v>47</v>
      </c>
      <c r="K43" s="254"/>
      <c r="L43" s="254"/>
      <c r="M43" s="254"/>
      <c r="N43" s="254"/>
      <c r="O43" s="254"/>
      <c r="P43" s="254"/>
      <c r="Q43" s="254"/>
      <c r="R43" s="265"/>
      <c r="S43" s="266"/>
      <c r="T43" s="266"/>
      <c r="U43" s="266"/>
      <c r="V43" s="266"/>
      <c r="W43" s="266"/>
      <c r="X43" s="267"/>
      <c r="Y43" s="268"/>
      <c r="Z43" s="269"/>
      <c r="AA43" s="269"/>
      <c r="AB43" s="269"/>
      <c r="AC43" s="269"/>
      <c r="AD43" s="269"/>
      <c r="AE43" s="270"/>
      <c r="AF43" s="242">
        <f>+IFERROR(R43/R44,0)</f>
        <v>0</v>
      </c>
      <c r="AG43" s="242"/>
      <c r="AH43" s="242"/>
      <c r="AI43" s="242"/>
      <c r="AJ43" s="242">
        <f>+IFERROR(Y43/Y44,0)</f>
        <v>0</v>
      </c>
      <c r="AK43" s="242"/>
      <c r="AL43" s="242"/>
      <c r="AM43" s="242"/>
      <c r="AN43" s="167" t="s">
        <v>16</v>
      </c>
      <c r="AO43" s="169"/>
    </row>
    <row r="44" spans="2:41" ht="16.5" customHeight="1">
      <c r="B44" s="245"/>
      <c r="C44" s="245"/>
      <c r="D44" s="254"/>
      <c r="E44" s="254"/>
      <c r="F44" s="254"/>
      <c r="G44" s="254"/>
      <c r="H44" s="254"/>
      <c r="I44" s="254"/>
      <c r="J44" s="254" t="s">
        <v>48</v>
      </c>
      <c r="K44" s="254"/>
      <c r="L44" s="254"/>
      <c r="M44" s="254"/>
      <c r="N44" s="254"/>
      <c r="O44" s="254"/>
      <c r="P44" s="254"/>
      <c r="Q44" s="254"/>
      <c r="R44" s="255"/>
      <c r="S44" s="255"/>
      <c r="T44" s="255"/>
      <c r="U44" s="255"/>
      <c r="V44" s="255"/>
      <c r="W44" s="255"/>
      <c r="X44" s="255"/>
      <c r="Y44" s="268"/>
      <c r="Z44" s="269"/>
      <c r="AA44" s="269"/>
      <c r="AB44" s="269"/>
      <c r="AC44" s="269"/>
      <c r="AD44" s="269"/>
      <c r="AE44" s="270"/>
      <c r="AF44" s="242"/>
      <c r="AG44" s="242"/>
      <c r="AH44" s="242"/>
      <c r="AI44" s="242"/>
      <c r="AJ44" s="242"/>
      <c r="AK44" s="242"/>
      <c r="AL44" s="242"/>
      <c r="AM44" s="242"/>
      <c r="AN44" s="170"/>
      <c r="AO44" s="172"/>
    </row>
    <row r="45" spans="2:41" ht="16.5" customHeight="1">
      <c r="B45" s="245"/>
      <c r="C45" s="245"/>
      <c r="D45" s="254" t="s">
        <v>76</v>
      </c>
      <c r="E45" s="254"/>
      <c r="F45" s="254"/>
      <c r="G45" s="254"/>
      <c r="H45" s="254"/>
      <c r="I45" s="254"/>
      <c r="J45" s="254" t="s">
        <v>49</v>
      </c>
      <c r="K45" s="254"/>
      <c r="L45" s="254"/>
      <c r="M45" s="254"/>
      <c r="N45" s="254"/>
      <c r="O45" s="254"/>
      <c r="P45" s="254"/>
      <c r="Q45" s="254"/>
      <c r="R45" s="255"/>
      <c r="S45" s="255"/>
      <c r="T45" s="255"/>
      <c r="U45" s="255"/>
      <c r="V45" s="255"/>
      <c r="W45" s="255"/>
      <c r="X45" s="255"/>
      <c r="Y45" s="255"/>
      <c r="Z45" s="255"/>
      <c r="AA45" s="255"/>
      <c r="AB45" s="255"/>
      <c r="AC45" s="255"/>
      <c r="AD45" s="255"/>
      <c r="AE45" s="255"/>
      <c r="AF45" s="241">
        <f>+IFERROR(R45/R46,0)</f>
        <v>0</v>
      </c>
      <c r="AG45" s="241"/>
      <c r="AH45" s="241"/>
      <c r="AI45" s="241"/>
      <c r="AJ45" s="241">
        <f>+IFERROR(Y45/Y46,0)</f>
        <v>0</v>
      </c>
      <c r="AK45" s="241"/>
      <c r="AL45" s="241"/>
      <c r="AM45" s="241"/>
      <c r="AN45" s="246" t="s">
        <v>17</v>
      </c>
      <c r="AO45" s="247"/>
    </row>
    <row r="46" spans="2:41" ht="16.5" customHeight="1">
      <c r="B46" s="245"/>
      <c r="C46" s="245"/>
      <c r="D46" s="254"/>
      <c r="E46" s="254"/>
      <c r="F46" s="254"/>
      <c r="G46" s="254"/>
      <c r="H46" s="254"/>
      <c r="I46" s="254"/>
      <c r="J46" s="254" t="s">
        <v>50</v>
      </c>
      <c r="K46" s="254"/>
      <c r="L46" s="254"/>
      <c r="M46" s="254"/>
      <c r="N46" s="254"/>
      <c r="O46" s="254"/>
      <c r="P46" s="254"/>
      <c r="Q46" s="254"/>
      <c r="R46" s="255"/>
      <c r="S46" s="255"/>
      <c r="T46" s="255"/>
      <c r="U46" s="255"/>
      <c r="V46" s="255"/>
      <c r="W46" s="255"/>
      <c r="X46" s="255"/>
      <c r="Y46" s="255"/>
      <c r="Z46" s="255"/>
      <c r="AA46" s="255"/>
      <c r="AB46" s="255"/>
      <c r="AC46" s="255"/>
      <c r="AD46" s="255"/>
      <c r="AE46" s="255"/>
      <c r="AF46" s="241"/>
      <c r="AG46" s="241"/>
      <c r="AH46" s="241"/>
      <c r="AI46" s="241"/>
      <c r="AJ46" s="241"/>
      <c r="AK46" s="241"/>
      <c r="AL46" s="241"/>
      <c r="AM46" s="241"/>
      <c r="AN46" s="248"/>
      <c r="AO46" s="249"/>
    </row>
    <row r="47" spans="2:41" ht="16.5" customHeight="1">
      <c r="B47" s="245"/>
      <c r="C47" s="245"/>
      <c r="D47" s="254" t="s">
        <v>51</v>
      </c>
      <c r="E47" s="254"/>
      <c r="F47" s="254"/>
      <c r="G47" s="254"/>
      <c r="H47" s="254"/>
      <c r="I47" s="254"/>
      <c r="J47" s="254" t="s">
        <v>52</v>
      </c>
      <c r="K47" s="254"/>
      <c r="L47" s="254"/>
      <c r="M47" s="254"/>
      <c r="N47" s="254"/>
      <c r="O47" s="254"/>
      <c r="P47" s="254"/>
      <c r="Q47" s="254"/>
      <c r="R47" s="255"/>
      <c r="S47" s="255"/>
      <c r="T47" s="255"/>
      <c r="U47" s="255"/>
      <c r="V47" s="255"/>
      <c r="W47" s="255"/>
      <c r="X47" s="255"/>
      <c r="Y47" s="255"/>
      <c r="Z47" s="255"/>
      <c r="AA47" s="255"/>
      <c r="AB47" s="255"/>
      <c r="AC47" s="255"/>
      <c r="AD47" s="255"/>
      <c r="AE47" s="255"/>
      <c r="AF47" s="242">
        <f>+IFERROR(R47/R48,0)</f>
        <v>0</v>
      </c>
      <c r="AG47" s="242"/>
      <c r="AH47" s="242"/>
      <c r="AI47" s="242"/>
      <c r="AJ47" s="242">
        <f>+IFERROR(Y47/Y48,0)</f>
        <v>0</v>
      </c>
      <c r="AK47" s="242"/>
      <c r="AL47" s="242"/>
      <c r="AM47" s="242"/>
      <c r="AN47" s="250" t="s">
        <v>16</v>
      </c>
      <c r="AO47" s="251"/>
    </row>
    <row r="48" spans="2:41" ht="16.5" customHeight="1">
      <c r="B48" s="245"/>
      <c r="C48" s="245"/>
      <c r="D48" s="254"/>
      <c r="E48" s="254"/>
      <c r="F48" s="254"/>
      <c r="G48" s="254"/>
      <c r="H48" s="254"/>
      <c r="I48" s="254"/>
      <c r="J48" s="254" t="s">
        <v>77</v>
      </c>
      <c r="K48" s="254"/>
      <c r="L48" s="254"/>
      <c r="M48" s="254"/>
      <c r="N48" s="254"/>
      <c r="O48" s="254"/>
      <c r="P48" s="254"/>
      <c r="Q48" s="254"/>
      <c r="R48" s="255"/>
      <c r="S48" s="255"/>
      <c r="T48" s="255"/>
      <c r="U48" s="255"/>
      <c r="V48" s="255"/>
      <c r="W48" s="255"/>
      <c r="X48" s="255"/>
      <c r="Y48" s="255"/>
      <c r="Z48" s="255"/>
      <c r="AA48" s="255"/>
      <c r="AB48" s="255"/>
      <c r="AC48" s="255"/>
      <c r="AD48" s="255"/>
      <c r="AE48" s="255"/>
      <c r="AF48" s="242"/>
      <c r="AG48" s="242"/>
      <c r="AH48" s="242"/>
      <c r="AI48" s="242"/>
      <c r="AJ48" s="242"/>
      <c r="AK48" s="242"/>
      <c r="AL48" s="242"/>
      <c r="AM48" s="242"/>
      <c r="AN48" s="252"/>
      <c r="AO48" s="253"/>
    </row>
    <row r="49" spans="2:41" ht="16.5" customHeight="1">
      <c r="B49" s="245"/>
      <c r="C49" s="245"/>
      <c r="D49" s="254" t="s">
        <v>94</v>
      </c>
      <c r="E49" s="254"/>
      <c r="F49" s="254"/>
      <c r="G49" s="254"/>
      <c r="H49" s="254"/>
      <c r="I49" s="254"/>
      <c r="J49" s="254" t="s">
        <v>96</v>
      </c>
      <c r="K49" s="254"/>
      <c r="L49" s="254"/>
      <c r="M49" s="254"/>
      <c r="N49" s="254"/>
      <c r="O49" s="254"/>
      <c r="P49" s="254"/>
      <c r="Q49" s="254"/>
      <c r="R49" s="255"/>
      <c r="S49" s="255"/>
      <c r="T49" s="255"/>
      <c r="U49" s="255"/>
      <c r="V49" s="255"/>
      <c r="W49" s="255"/>
      <c r="X49" s="255"/>
      <c r="Y49" s="255"/>
      <c r="Z49" s="255"/>
      <c r="AA49" s="255"/>
      <c r="AB49" s="255"/>
      <c r="AC49" s="255"/>
      <c r="AD49" s="255"/>
      <c r="AE49" s="255"/>
      <c r="AF49" s="243">
        <f>+R49-R50</f>
        <v>0</v>
      </c>
      <c r="AG49" s="243"/>
      <c r="AH49" s="243"/>
      <c r="AI49" s="243"/>
      <c r="AJ49" s="243">
        <f>+Y49-Y50</f>
        <v>0</v>
      </c>
      <c r="AK49" s="243"/>
      <c r="AL49" s="243"/>
      <c r="AM49" s="243"/>
      <c r="AN49" s="250" t="s">
        <v>95</v>
      </c>
      <c r="AO49" s="251"/>
    </row>
    <row r="50" spans="2:41" ht="16.5" customHeight="1">
      <c r="B50" s="245"/>
      <c r="C50" s="245"/>
      <c r="D50" s="254"/>
      <c r="E50" s="254"/>
      <c r="F50" s="254"/>
      <c r="G50" s="254"/>
      <c r="H50" s="254"/>
      <c r="I50" s="254"/>
      <c r="J50" s="254" t="s">
        <v>97</v>
      </c>
      <c r="K50" s="254"/>
      <c r="L50" s="254"/>
      <c r="M50" s="254"/>
      <c r="N50" s="254"/>
      <c r="O50" s="254"/>
      <c r="P50" s="254"/>
      <c r="Q50" s="254"/>
      <c r="R50" s="255"/>
      <c r="S50" s="255"/>
      <c r="T50" s="255"/>
      <c r="U50" s="255"/>
      <c r="V50" s="255"/>
      <c r="W50" s="255"/>
      <c r="X50" s="255"/>
      <c r="Y50" s="255"/>
      <c r="Z50" s="255"/>
      <c r="AA50" s="255"/>
      <c r="AB50" s="255"/>
      <c r="AC50" s="255"/>
      <c r="AD50" s="255"/>
      <c r="AE50" s="255"/>
      <c r="AF50" s="243"/>
      <c r="AG50" s="243"/>
      <c r="AH50" s="243"/>
      <c r="AI50" s="243"/>
      <c r="AJ50" s="243"/>
      <c r="AK50" s="243"/>
      <c r="AL50" s="243"/>
      <c r="AM50" s="243"/>
      <c r="AN50" s="252"/>
      <c r="AO50" s="253"/>
    </row>
    <row r="51" spans="2:41" ht="16.5" customHeight="1">
      <c r="B51" s="245" t="s">
        <v>23</v>
      </c>
      <c r="C51" s="245"/>
      <c r="D51" s="254" t="s">
        <v>53</v>
      </c>
      <c r="E51" s="254"/>
      <c r="F51" s="254"/>
      <c r="G51" s="254"/>
      <c r="H51" s="254"/>
      <c r="I51" s="254"/>
      <c r="J51" s="254" t="s">
        <v>52</v>
      </c>
      <c r="K51" s="254"/>
      <c r="L51" s="254"/>
      <c r="M51" s="254"/>
      <c r="N51" s="254"/>
      <c r="O51" s="254"/>
      <c r="P51" s="254"/>
      <c r="Q51" s="254"/>
      <c r="R51" s="255"/>
      <c r="S51" s="255"/>
      <c r="T51" s="255"/>
      <c r="U51" s="255"/>
      <c r="V51" s="255"/>
      <c r="W51" s="255"/>
      <c r="X51" s="255"/>
      <c r="Y51" s="255"/>
      <c r="Z51" s="255"/>
      <c r="AA51" s="255"/>
      <c r="AB51" s="255"/>
      <c r="AC51" s="255"/>
      <c r="AD51" s="255"/>
      <c r="AE51" s="255"/>
      <c r="AF51" s="241">
        <f>+IFERROR(R51/R52,0)</f>
        <v>0</v>
      </c>
      <c r="AG51" s="241"/>
      <c r="AH51" s="241"/>
      <c r="AI51" s="241"/>
      <c r="AJ51" s="241">
        <f>+IFERROR(Y51/Y52,0)</f>
        <v>0</v>
      </c>
      <c r="AK51" s="241"/>
      <c r="AL51" s="241"/>
      <c r="AM51" s="241"/>
      <c r="AN51" s="246" t="s">
        <v>17</v>
      </c>
      <c r="AO51" s="247"/>
    </row>
    <row r="52" spans="2:41" ht="16.5" customHeight="1">
      <c r="B52" s="245"/>
      <c r="C52" s="245"/>
      <c r="D52" s="254"/>
      <c r="E52" s="254"/>
      <c r="F52" s="254"/>
      <c r="G52" s="254"/>
      <c r="H52" s="254"/>
      <c r="I52" s="254"/>
      <c r="J52" s="254" t="s">
        <v>18</v>
      </c>
      <c r="K52" s="254"/>
      <c r="L52" s="254"/>
      <c r="M52" s="254"/>
      <c r="N52" s="254"/>
      <c r="O52" s="254"/>
      <c r="P52" s="254"/>
      <c r="Q52" s="254"/>
      <c r="R52" s="255"/>
      <c r="S52" s="255"/>
      <c r="T52" s="255"/>
      <c r="U52" s="255"/>
      <c r="V52" s="255"/>
      <c r="W52" s="255"/>
      <c r="X52" s="255"/>
      <c r="Y52" s="255"/>
      <c r="Z52" s="255"/>
      <c r="AA52" s="255"/>
      <c r="AB52" s="255"/>
      <c r="AC52" s="255"/>
      <c r="AD52" s="255"/>
      <c r="AE52" s="255"/>
      <c r="AF52" s="241"/>
      <c r="AG52" s="241"/>
      <c r="AH52" s="241"/>
      <c r="AI52" s="241"/>
      <c r="AJ52" s="241"/>
      <c r="AK52" s="241"/>
      <c r="AL52" s="241"/>
      <c r="AM52" s="241"/>
      <c r="AN52" s="248"/>
      <c r="AO52" s="249"/>
    </row>
    <row r="53" spans="2:41" ht="16.5" customHeight="1">
      <c r="B53" s="245"/>
      <c r="C53" s="245"/>
      <c r="D53" s="254" t="s">
        <v>54</v>
      </c>
      <c r="E53" s="254"/>
      <c r="F53" s="254"/>
      <c r="G53" s="254"/>
      <c r="H53" s="254"/>
      <c r="I53" s="254"/>
      <c r="J53" s="254" t="s">
        <v>52</v>
      </c>
      <c r="K53" s="254"/>
      <c r="L53" s="254"/>
      <c r="M53" s="254"/>
      <c r="N53" s="254"/>
      <c r="O53" s="254"/>
      <c r="P53" s="254"/>
      <c r="Q53" s="254"/>
      <c r="R53" s="255"/>
      <c r="S53" s="255"/>
      <c r="T53" s="255"/>
      <c r="U53" s="255"/>
      <c r="V53" s="255"/>
      <c r="W53" s="255"/>
      <c r="X53" s="255"/>
      <c r="Y53" s="255"/>
      <c r="Z53" s="255"/>
      <c r="AA53" s="255"/>
      <c r="AB53" s="255"/>
      <c r="AC53" s="255"/>
      <c r="AD53" s="255"/>
      <c r="AE53" s="255"/>
      <c r="AF53" s="241">
        <f>+IFERROR(R53/R54,0)</f>
        <v>0</v>
      </c>
      <c r="AG53" s="241"/>
      <c r="AH53" s="241"/>
      <c r="AI53" s="241"/>
      <c r="AJ53" s="241">
        <f>+IFERROR(Y53/Y54,0)</f>
        <v>0</v>
      </c>
      <c r="AK53" s="241"/>
      <c r="AL53" s="241"/>
      <c r="AM53" s="241"/>
      <c r="AN53" s="246" t="s">
        <v>17</v>
      </c>
      <c r="AO53" s="247"/>
    </row>
    <row r="54" spans="2:41" ht="16.5" customHeight="1">
      <c r="B54" s="245"/>
      <c r="C54" s="245"/>
      <c r="D54" s="254"/>
      <c r="E54" s="254"/>
      <c r="F54" s="254"/>
      <c r="G54" s="254"/>
      <c r="H54" s="254"/>
      <c r="I54" s="254"/>
      <c r="J54" s="254" t="s">
        <v>50</v>
      </c>
      <c r="K54" s="254"/>
      <c r="L54" s="254"/>
      <c r="M54" s="254"/>
      <c r="N54" s="254"/>
      <c r="O54" s="254"/>
      <c r="P54" s="254"/>
      <c r="Q54" s="254"/>
      <c r="R54" s="255"/>
      <c r="S54" s="255"/>
      <c r="T54" s="255"/>
      <c r="U54" s="255"/>
      <c r="V54" s="255"/>
      <c r="W54" s="255"/>
      <c r="X54" s="255"/>
      <c r="Y54" s="255"/>
      <c r="Z54" s="255"/>
      <c r="AA54" s="255"/>
      <c r="AB54" s="255"/>
      <c r="AC54" s="255"/>
      <c r="AD54" s="255"/>
      <c r="AE54" s="255"/>
      <c r="AF54" s="241"/>
      <c r="AG54" s="241"/>
      <c r="AH54" s="241"/>
      <c r="AI54" s="241"/>
      <c r="AJ54" s="241"/>
      <c r="AK54" s="241"/>
      <c r="AL54" s="241"/>
      <c r="AM54" s="241"/>
      <c r="AN54" s="248"/>
      <c r="AO54" s="249"/>
    </row>
    <row r="55" spans="2:41" ht="34.5" customHeight="1">
      <c r="B55" s="204" t="s">
        <v>78</v>
      </c>
      <c r="C55" s="205"/>
      <c r="D55" s="205"/>
      <c r="E55" s="205"/>
      <c r="F55" s="206"/>
      <c r="G55" s="206"/>
      <c r="H55" s="206"/>
      <c r="I55" s="206"/>
      <c r="J55" s="206"/>
      <c r="K55" s="206"/>
      <c r="L55" s="206"/>
      <c r="M55" s="206"/>
      <c r="N55" s="206"/>
      <c r="O55" s="206"/>
      <c r="P55" s="206"/>
      <c r="Q55" s="206"/>
      <c r="R55" s="206"/>
      <c r="S55" s="206"/>
      <c r="T55" s="206"/>
      <c r="U55" s="206"/>
      <c r="V55" s="206"/>
      <c r="W55" s="206"/>
      <c r="X55" s="206"/>
      <c r="Y55" s="206"/>
      <c r="Z55" s="206"/>
      <c r="AA55" s="206"/>
      <c r="AB55" s="206"/>
      <c r="AC55" s="206"/>
      <c r="AD55" s="206"/>
      <c r="AE55" s="206"/>
      <c r="AF55" s="206"/>
      <c r="AG55" s="206"/>
      <c r="AH55" s="206"/>
      <c r="AI55" s="206"/>
      <c r="AJ55" s="206"/>
      <c r="AK55" s="206"/>
      <c r="AL55" s="206"/>
      <c r="AM55" s="206"/>
      <c r="AN55" s="206"/>
      <c r="AO55" s="207"/>
    </row>
    <row r="56" spans="2:41" ht="20.25" customHeight="1">
      <c r="B56" s="183" t="s">
        <v>79</v>
      </c>
      <c r="C56" s="183"/>
      <c r="D56" s="183"/>
      <c r="E56" s="183"/>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c r="AO56" s="184"/>
    </row>
    <row r="57" spans="2:41" ht="11.25">
      <c r="B57" s="214"/>
      <c r="C57" s="214"/>
      <c r="D57" s="214"/>
      <c r="E57" s="214"/>
      <c r="F57" s="214"/>
      <c r="G57" s="214"/>
      <c r="H57" s="214"/>
      <c r="I57" s="214"/>
      <c r="J57" s="214"/>
      <c r="K57" s="214"/>
      <c r="L57" s="214"/>
      <c r="M57" s="214"/>
      <c r="N57" s="214"/>
      <c r="O57" s="214"/>
      <c r="P57" s="214"/>
      <c r="Q57" s="214"/>
      <c r="R57" s="214"/>
      <c r="S57" s="214"/>
      <c r="T57" s="214"/>
      <c r="U57" s="214"/>
      <c r="V57" s="214"/>
      <c r="W57" s="214"/>
      <c r="X57" s="214"/>
      <c r="Y57" s="214"/>
      <c r="Z57" s="214"/>
      <c r="AA57" s="214"/>
      <c r="AB57" s="214"/>
      <c r="AC57" s="214"/>
      <c r="AD57" s="214"/>
      <c r="AE57" s="214"/>
      <c r="AF57" s="214"/>
      <c r="AG57" s="214"/>
      <c r="AH57" s="214"/>
      <c r="AI57" s="214"/>
      <c r="AJ57" s="214"/>
      <c r="AK57" s="214"/>
      <c r="AL57" s="214"/>
      <c r="AM57" s="214"/>
      <c r="AN57" s="214"/>
      <c r="AO57" s="214"/>
    </row>
    <row r="58" spans="2:41" ht="11.25">
      <c r="B58" s="214"/>
      <c r="C58" s="214"/>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214"/>
      <c r="AF58" s="214"/>
      <c r="AG58" s="214"/>
      <c r="AH58" s="214"/>
      <c r="AI58" s="214"/>
      <c r="AJ58" s="214"/>
      <c r="AK58" s="214"/>
      <c r="AL58" s="214"/>
      <c r="AM58" s="214"/>
      <c r="AN58" s="214"/>
      <c r="AO58" s="214"/>
    </row>
    <row r="59" spans="2:41" ht="11.25">
      <c r="B59" s="214"/>
      <c r="C59" s="214"/>
      <c r="D59" s="214"/>
      <c r="E59" s="214"/>
      <c r="F59" s="214"/>
      <c r="G59" s="214"/>
      <c r="H59" s="214"/>
      <c r="I59" s="214"/>
      <c r="J59" s="214"/>
      <c r="K59" s="214"/>
      <c r="L59" s="214"/>
      <c r="M59" s="214"/>
      <c r="N59" s="214"/>
      <c r="O59" s="214"/>
      <c r="P59" s="214"/>
      <c r="Q59" s="214"/>
      <c r="R59" s="214"/>
      <c r="S59" s="214"/>
      <c r="T59" s="214"/>
      <c r="U59" s="214"/>
      <c r="V59" s="214"/>
      <c r="W59" s="214"/>
      <c r="X59" s="214"/>
      <c r="Y59" s="214"/>
      <c r="Z59" s="214"/>
      <c r="AA59" s="214"/>
      <c r="AB59" s="214"/>
      <c r="AC59" s="214"/>
      <c r="AD59" s="214"/>
      <c r="AE59" s="214"/>
      <c r="AF59" s="214"/>
      <c r="AG59" s="214"/>
      <c r="AH59" s="214"/>
      <c r="AI59" s="214"/>
      <c r="AJ59" s="214"/>
      <c r="AK59" s="214"/>
      <c r="AL59" s="214"/>
      <c r="AM59" s="214"/>
      <c r="AN59" s="214"/>
      <c r="AO59" s="214"/>
    </row>
    <row r="60" spans="2:41" ht="11.25">
      <c r="B60" s="21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c r="AE60" s="214"/>
      <c r="AF60" s="214"/>
      <c r="AG60" s="214"/>
      <c r="AH60" s="214"/>
      <c r="AI60" s="214"/>
      <c r="AJ60" s="214"/>
      <c r="AK60" s="214"/>
      <c r="AL60" s="214"/>
      <c r="AM60" s="214"/>
      <c r="AN60" s="214"/>
      <c r="AO60" s="214"/>
    </row>
    <row r="61" spans="2:41" ht="11.25">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c r="AE61" s="214"/>
      <c r="AF61" s="214"/>
      <c r="AG61" s="214"/>
      <c r="AH61" s="214"/>
      <c r="AI61" s="214"/>
      <c r="AJ61" s="214"/>
      <c r="AK61" s="214"/>
      <c r="AL61" s="214"/>
      <c r="AM61" s="214"/>
      <c r="AN61" s="214"/>
      <c r="AO61" s="214"/>
    </row>
    <row r="62" spans="2:41" ht="11.25">
      <c r="B62" s="214"/>
      <c r="C62" s="214"/>
      <c r="D62" s="214"/>
      <c r="E62" s="214"/>
      <c r="F62" s="214"/>
      <c r="G62" s="214"/>
      <c r="H62" s="214"/>
      <c r="I62" s="214"/>
      <c r="J62" s="214"/>
      <c r="K62" s="214"/>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row>
    <row r="63" spans="2:41" ht="11.25">
      <c r="B63" s="214"/>
      <c r="C63" s="214"/>
      <c r="D63" s="21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row>
    <row r="64" spans="2:41" ht="11.25">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row>
    <row r="65" spans="2:41" ht="11.25">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row>
    <row r="66" spans="2:41" ht="11.25">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row>
    <row r="67" spans="2:41" ht="11.25">
      <c r="B67" s="214"/>
      <c r="C67" s="214"/>
      <c r="D67" s="21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row>
    <row r="68" spans="2:41" ht="11.25">
      <c r="B68" s="214"/>
      <c r="C68" s="214"/>
      <c r="D68" s="214"/>
      <c r="E68" s="214"/>
      <c r="F68" s="214"/>
      <c r="G68" s="214"/>
      <c r="H68" s="214"/>
      <c r="I68" s="214"/>
      <c r="J68" s="214"/>
      <c r="K68" s="214"/>
      <c r="L68" s="214"/>
      <c r="M68" s="214"/>
      <c r="N68" s="214"/>
      <c r="O68" s="214"/>
      <c r="P68" s="214"/>
      <c r="Q68" s="214"/>
      <c r="R68" s="214"/>
      <c r="S68" s="214"/>
      <c r="T68" s="214"/>
      <c r="U68" s="214"/>
      <c r="V68" s="214"/>
      <c r="W68" s="214"/>
      <c r="X68" s="214"/>
      <c r="Y68" s="214"/>
      <c r="Z68" s="214"/>
      <c r="AA68" s="214"/>
      <c r="AB68" s="214"/>
      <c r="AC68" s="214"/>
      <c r="AD68" s="214"/>
      <c r="AE68" s="214"/>
      <c r="AF68" s="214"/>
      <c r="AG68" s="214"/>
      <c r="AH68" s="214"/>
      <c r="AI68" s="214"/>
      <c r="AJ68" s="214"/>
      <c r="AK68" s="214"/>
      <c r="AL68" s="214"/>
      <c r="AM68" s="214"/>
      <c r="AN68" s="214"/>
      <c r="AO68" s="214"/>
    </row>
    <row r="69" spans="2:41" ht="11.25">
      <c r="B69" s="214"/>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row>
    <row r="70" spans="2:41" ht="11.25">
      <c r="B70" s="214"/>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14"/>
      <c r="AM70" s="214"/>
      <c r="AN70" s="214"/>
      <c r="AO70" s="214"/>
    </row>
    <row r="71" spans="2:41" ht="11.25">
      <c r="B71" s="214"/>
      <c r="C71" s="214"/>
      <c r="D71" s="214"/>
      <c r="E71" s="214"/>
      <c r="F71" s="214"/>
      <c r="G71" s="214"/>
      <c r="H71" s="214"/>
      <c r="I71" s="214"/>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4"/>
      <c r="AI71" s="214"/>
      <c r="AJ71" s="214"/>
      <c r="AK71" s="214"/>
      <c r="AL71" s="214"/>
      <c r="AM71" s="214"/>
      <c r="AN71" s="214"/>
      <c r="AO71" s="214"/>
    </row>
    <row r="72" spans="2:41" ht="11.25">
      <c r="B72" s="214"/>
      <c r="C72" s="214"/>
      <c r="D72" s="214"/>
      <c r="E72" s="214"/>
      <c r="F72" s="214"/>
      <c r="G72" s="214"/>
      <c r="H72" s="214"/>
      <c r="I72" s="214"/>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4"/>
      <c r="AI72" s="214"/>
      <c r="AJ72" s="214"/>
      <c r="AK72" s="214"/>
      <c r="AL72" s="214"/>
      <c r="AM72" s="214"/>
      <c r="AN72" s="214"/>
      <c r="AO72" s="214"/>
    </row>
    <row r="73" spans="2:41" ht="11.25">
      <c r="B73" s="214"/>
      <c r="C73" s="214"/>
      <c r="D73" s="214"/>
      <c r="E73" s="214"/>
      <c r="F73" s="214"/>
      <c r="G73" s="214"/>
      <c r="H73" s="214"/>
      <c r="I73" s="214"/>
      <c r="J73" s="214"/>
      <c r="K73" s="214"/>
      <c r="L73" s="214"/>
      <c r="M73" s="214"/>
      <c r="N73" s="214"/>
      <c r="O73" s="214"/>
      <c r="P73" s="214"/>
      <c r="Q73" s="214"/>
      <c r="R73" s="214"/>
      <c r="S73" s="214"/>
      <c r="T73" s="214"/>
      <c r="U73" s="214"/>
      <c r="V73" s="214"/>
      <c r="W73" s="214"/>
      <c r="X73" s="214"/>
      <c r="Y73" s="214"/>
      <c r="Z73" s="214"/>
      <c r="AA73" s="214"/>
      <c r="AB73" s="214"/>
      <c r="AC73" s="214"/>
      <c r="AD73" s="214"/>
      <c r="AE73" s="214"/>
      <c r="AF73" s="214"/>
      <c r="AG73" s="214"/>
      <c r="AH73" s="214"/>
      <c r="AI73" s="214"/>
      <c r="AJ73" s="214"/>
      <c r="AK73" s="214"/>
      <c r="AL73" s="214"/>
      <c r="AM73" s="214"/>
      <c r="AN73" s="214"/>
      <c r="AO73" s="214"/>
    </row>
    <row r="74" spans="2:41" ht="11.25">
      <c r="B74" s="214"/>
      <c r="C74" s="214"/>
      <c r="D74" s="214"/>
      <c r="E74" s="214"/>
      <c r="F74" s="214"/>
      <c r="G74" s="214"/>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214"/>
      <c r="AL74" s="214"/>
      <c r="AM74" s="214"/>
      <c r="AN74" s="214"/>
      <c r="AO74" s="214"/>
    </row>
    <row r="75" spans="2:41" ht="11.25"/>
    <row r="76" spans="2:41" ht="11.25" hidden="1"/>
    <row r="77" spans="2:41" ht="11.25" hidden="1"/>
    <row r="78" spans="2:41" ht="11.25" hidden="1"/>
    <row r="79" spans="2:41" ht="11.25" hidden="1"/>
    <row r="80" spans="2:41"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TRe1249fPdxaowD5AkX6JwalodRqKU1sDZZNZF9znJLmhlngScUwTK7/VJ/ihVDSTi88dtJqeM0LAQ1WtG8Meg==" saltValue="9xr66dx9+W/b/PjvV4AQPg==" spinCount="100000" sheet="1" objects="1" scenarios="1"/>
  <mergeCells count="171">
    <mergeCell ref="D43:I44"/>
    <mergeCell ref="D45:I46"/>
    <mergeCell ref="D47:I48"/>
    <mergeCell ref="D49:I50"/>
    <mergeCell ref="D51:I52"/>
    <mergeCell ref="D53:I54"/>
    <mergeCell ref="B42:I42"/>
    <mergeCell ref="R44:X44"/>
    <mergeCell ref="Y43:AE43"/>
    <mergeCell ref="Y44:AE44"/>
    <mergeCell ref="R45:X45"/>
    <mergeCell ref="R46:X46"/>
    <mergeCell ref="R47:X47"/>
    <mergeCell ref="R48:X48"/>
    <mergeCell ref="R49:X49"/>
    <mergeCell ref="R50:X50"/>
    <mergeCell ref="R51:X51"/>
    <mergeCell ref="R52:X52"/>
    <mergeCell ref="R53:X53"/>
    <mergeCell ref="R54:X54"/>
    <mergeCell ref="Y45:AE45"/>
    <mergeCell ref="Y46:AE46"/>
    <mergeCell ref="Y47:AE47"/>
    <mergeCell ref="J50:Q50"/>
    <mergeCell ref="AN42:AO42"/>
    <mergeCell ref="J42:Q42"/>
    <mergeCell ref="J43:Q43"/>
    <mergeCell ref="J44:Q44"/>
    <mergeCell ref="J45:Q45"/>
    <mergeCell ref="J46:Q46"/>
    <mergeCell ref="J47:Q47"/>
    <mergeCell ref="J48:Q48"/>
    <mergeCell ref="J49:Q49"/>
    <mergeCell ref="AF42:AI42"/>
    <mergeCell ref="AJ42:AM42"/>
    <mergeCell ref="AF43:AI44"/>
    <mergeCell ref="AF45:AI46"/>
    <mergeCell ref="AF47:AI48"/>
    <mergeCell ref="AF49:AI50"/>
    <mergeCell ref="R42:X42"/>
    <mergeCell ref="Y42:AE42"/>
    <mergeCell ref="R43:X43"/>
    <mergeCell ref="Y48:AE48"/>
    <mergeCell ref="Y49:AE49"/>
    <mergeCell ref="Y50:AE50"/>
    <mergeCell ref="AF51:AI52"/>
    <mergeCell ref="AJ43:AM44"/>
    <mergeCell ref="AJ45:AM46"/>
    <mergeCell ref="AJ47:AM48"/>
    <mergeCell ref="AJ49:AM50"/>
    <mergeCell ref="AJ51:AM52"/>
    <mergeCell ref="B43:C50"/>
    <mergeCell ref="B51:C54"/>
    <mergeCell ref="AN43:AO44"/>
    <mergeCell ref="AN45:AO46"/>
    <mergeCell ref="AN47:AO48"/>
    <mergeCell ref="AN49:AO50"/>
    <mergeCell ref="AN51:AO52"/>
    <mergeCell ref="AN53:AO54"/>
    <mergeCell ref="AF53:AI54"/>
    <mergeCell ref="AJ53:AM54"/>
    <mergeCell ref="J51:Q51"/>
    <mergeCell ref="J52:Q52"/>
    <mergeCell ref="J53:Q53"/>
    <mergeCell ref="J54:Q54"/>
    <mergeCell ref="Y51:AE51"/>
    <mergeCell ref="Y52:AE52"/>
    <mergeCell ref="Y53:AE53"/>
    <mergeCell ref="Y54:AE54"/>
    <mergeCell ref="B56:AO56"/>
    <mergeCell ref="B57:AO74"/>
    <mergeCell ref="B55:AO55"/>
    <mergeCell ref="F38:AC38"/>
    <mergeCell ref="AD38:AJ38"/>
    <mergeCell ref="AK38:AO40"/>
    <mergeCell ref="B39:E39"/>
    <mergeCell ref="B33:AJ33"/>
    <mergeCell ref="AK33:AO33"/>
    <mergeCell ref="B34:AJ34"/>
    <mergeCell ref="AK34:AO34"/>
    <mergeCell ref="B35:AJ35"/>
    <mergeCell ref="AK35:AO35"/>
    <mergeCell ref="F39:AC39"/>
    <mergeCell ref="AD39:AJ39"/>
    <mergeCell ref="B40:E40"/>
    <mergeCell ref="F40:AC40"/>
    <mergeCell ref="AD40:AJ40"/>
    <mergeCell ref="B41:AO41"/>
    <mergeCell ref="B36:AJ36"/>
    <mergeCell ref="AK36:AO37"/>
    <mergeCell ref="B37:E37"/>
    <mergeCell ref="F37:AC37"/>
    <mergeCell ref="AD37:AJ37"/>
    <mergeCell ref="B38:E38"/>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23"/>
  <sheetViews>
    <sheetView showGridLines="0" zoomScale="80" zoomScaleNormal="80" workbookViewId="0">
      <selection activeCell="E19" sqref="E19:G19"/>
    </sheetView>
  </sheetViews>
  <sheetFormatPr baseColWidth="10" defaultColWidth="0" defaultRowHeight="12.75" customHeight="1" zeroHeight="1"/>
  <cols>
    <col min="1" max="1" width="4" style="25" customWidth="1"/>
    <col min="2" max="2" width="47.42578125" style="25" customWidth="1"/>
    <col min="3" max="3" width="7.140625" style="25" bestFit="1" customWidth="1"/>
    <col min="4" max="4" width="11.42578125" style="25" customWidth="1"/>
    <col min="5" max="5" width="21" style="26" customWidth="1"/>
    <col min="6" max="7" width="11.42578125" style="25" customWidth="1"/>
    <col min="8" max="8" width="4.28515625" style="25" customWidth="1"/>
    <col min="9" max="16384" width="11.42578125" style="25" hidden="1"/>
  </cols>
  <sheetData>
    <row r="1" spans="2:7"/>
    <row r="2" spans="2:7" s="27" customFormat="1" ht="15" customHeight="1">
      <c r="B2" s="271"/>
      <c r="C2" s="272"/>
      <c r="D2" s="272"/>
      <c r="E2" s="272"/>
      <c r="F2" s="272"/>
      <c r="G2" s="273"/>
    </row>
    <row r="3" spans="2:7" s="27" customFormat="1" ht="15" customHeight="1">
      <c r="B3" s="274"/>
      <c r="C3" s="275"/>
      <c r="D3" s="275"/>
      <c r="E3" s="275"/>
      <c r="F3" s="275"/>
      <c r="G3" s="276"/>
    </row>
    <row r="4" spans="2:7" s="27" customFormat="1" ht="15.75" customHeight="1">
      <c r="B4" s="274"/>
      <c r="C4" s="275"/>
      <c r="D4" s="275"/>
      <c r="E4" s="275"/>
      <c r="F4" s="275"/>
      <c r="G4" s="276"/>
    </row>
    <row r="5" spans="2:7" s="27" customFormat="1" ht="15.75" customHeight="1">
      <c r="B5" s="274"/>
      <c r="C5" s="275"/>
      <c r="D5" s="275"/>
      <c r="E5" s="275"/>
      <c r="F5" s="275"/>
      <c r="G5" s="276"/>
    </row>
    <row r="6" spans="2:7" s="27" customFormat="1" ht="15.75" customHeight="1">
      <c r="B6" s="274"/>
      <c r="C6" s="275"/>
      <c r="D6" s="275"/>
      <c r="E6" s="275"/>
      <c r="F6" s="275"/>
      <c r="G6" s="276"/>
    </row>
    <row r="7" spans="2:7" s="27" customFormat="1" ht="15.75" customHeight="1">
      <c r="B7" s="277"/>
      <c r="C7" s="278"/>
      <c r="D7" s="278"/>
      <c r="E7" s="278"/>
      <c r="F7" s="278"/>
      <c r="G7" s="279"/>
    </row>
    <row r="8" spans="2:7" s="27" customFormat="1" ht="9" customHeight="1">
      <c r="B8" s="285" t="s">
        <v>70</v>
      </c>
      <c r="C8" s="286"/>
      <c r="D8" s="286"/>
      <c r="E8" s="286"/>
      <c r="F8" s="286"/>
      <c r="G8" s="287"/>
    </row>
    <row r="9" spans="2:7" s="27" customFormat="1" ht="9" customHeight="1">
      <c r="B9" s="288"/>
      <c r="C9" s="289"/>
      <c r="D9" s="289"/>
      <c r="E9" s="289"/>
      <c r="F9" s="289"/>
      <c r="G9" s="290"/>
    </row>
    <row r="10" spans="2:7" s="28" customFormat="1" ht="15.75" customHeight="1">
      <c r="B10" s="9"/>
      <c r="C10" s="10"/>
      <c r="D10" s="10"/>
      <c r="E10" s="11"/>
      <c r="F10" s="10"/>
      <c r="G10" s="12"/>
    </row>
    <row r="11" spans="2:7" s="28" customFormat="1" ht="34.5" customHeight="1">
      <c r="B11" s="291" t="s">
        <v>0</v>
      </c>
      <c r="C11" s="292"/>
      <c r="D11" s="292"/>
      <c r="E11" s="292"/>
      <c r="F11" s="292"/>
      <c r="G11" s="293"/>
    </row>
    <row r="12" spans="2:7">
      <c r="B12" s="29"/>
      <c r="C12" s="30"/>
      <c r="D12" s="30"/>
      <c r="E12" s="31"/>
      <c r="F12" s="30"/>
      <c r="G12" s="32"/>
    </row>
    <row r="13" spans="2:7">
      <c r="B13" s="33" t="s">
        <v>92</v>
      </c>
      <c r="C13" s="30"/>
      <c r="D13" s="30"/>
      <c r="E13" s="31"/>
      <c r="F13" s="30"/>
      <c r="G13" s="32"/>
    </row>
    <row r="14" spans="2:7">
      <c r="B14" s="34"/>
      <c r="C14" s="35"/>
      <c r="D14" s="35"/>
      <c r="E14" s="36"/>
      <c r="F14" s="35"/>
      <c r="G14" s="37"/>
    </row>
    <row r="15" spans="2:7" ht="25.5">
      <c r="B15" s="294" t="s">
        <v>1</v>
      </c>
      <c r="C15" s="294"/>
      <c r="D15" s="43" t="s">
        <v>2</v>
      </c>
      <c r="E15" s="294" t="s">
        <v>3</v>
      </c>
      <c r="F15" s="294"/>
      <c r="G15" s="294"/>
    </row>
    <row r="16" spans="2:7" ht="22.5" customHeight="1">
      <c r="B16" s="283" t="s">
        <v>4</v>
      </c>
      <c r="C16" s="283"/>
      <c r="D16" s="1">
        <v>0.1</v>
      </c>
      <c r="E16" s="282" t="s">
        <v>5</v>
      </c>
      <c r="F16" s="282"/>
      <c r="G16" s="282"/>
    </row>
    <row r="17" spans="2:7" ht="28.5" customHeight="1">
      <c r="B17" s="283" t="s">
        <v>6</v>
      </c>
      <c r="C17" s="283"/>
      <c r="D17" s="1">
        <v>0.2</v>
      </c>
      <c r="E17" s="284" t="s">
        <v>7</v>
      </c>
      <c r="F17" s="284"/>
      <c r="G17" s="284"/>
    </row>
    <row r="18" spans="2:7" ht="29.25" customHeight="1">
      <c r="B18" s="283" t="s">
        <v>8</v>
      </c>
      <c r="C18" s="283"/>
      <c r="D18" s="1">
        <v>0.1</v>
      </c>
      <c r="E18" s="284" t="s">
        <v>9</v>
      </c>
      <c r="F18" s="284"/>
      <c r="G18" s="284"/>
    </row>
    <row r="19" spans="2:7" ht="25.5" customHeight="1">
      <c r="B19" s="283" t="s">
        <v>10</v>
      </c>
      <c r="C19" s="283"/>
      <c r="D19" s="1">
        <v>0.2</v>
      </c>
      <c r="E19" s="284" t="s">
        <v>7</v>
      </c>
      <c r="F19" s="284"/>
      <c r="G19" s="284"/>
    </row>
    <row r="20" spans="2:7" ht="23.25" customHeight="1">
      <c r="B20" s="280" t="s">
        <v>93</v>
      </c>
      <c r="C20" s="281"/>
      <c r="D20" s="1">
        <v>0.1</v>
      </c>
      <c r="E20" s="282" t="s">
        <v>5</v>
      </c>
      <c r="F20" s="282"/>
      <c r="G20" s="282"/>
    </row>
    <row r="21" spans="2:7" ht="27" customHeight="1">
      <c r="B21" s="25" t="s">
        <v>11</v>
      </c>
    </row>
    <row r="22" spans="2:7"/>
    <row r="23" spans="2:7" ht="12.75" customHeight="1"/>
  </sheetData>
  <mergeCells count="15">
    <mergeCell ref="B2:G7"/>
    <mergeCell ref="B20:C20"/>
    <mergeCell ref="E20:G20"/>
    <mergeCell ref="B17:C17"/>
    <mergeCell ref="E17:G17"/>
    <mergeCell ref="B18:C18"/>
    <mergeCell ref="E18:G18"/>
    <mergeCell ref="B19:C19"/>
    <mergeCell ref="E19:G19"/>
    <mergeCell ref="B8:G9"/>
    <mergeCell ref="B11:G11"/>
    <mergeCell ref="B15:C15"/>
    <mergeCell ref="E15:G15"/>
    <mergeCell ref="B16:C16"/>
    <mergeCell ref="E16:G16"/>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B1:J91"/>
  <sheetViews>
    <sheetView showGridLines="0" topLeftCell="A10" zoomScaleNormal="100" workbookViewId="0">
      <selection activeCell="H17" sqref="H17"/>
    </sheetView>
  </sheetViews>
  <sheetFormatPr baseColWidth="10" defaultColWidth="11.42578125" defaultRowHeight="14.25" customHeight="1" zeroHeight="1"/>
  <cols>
    <col min="1" max="1" width="2.28515625" style="14" customWidth="1"/>
    <col min="2" max="2" width="10.7109375" style="24" customWidth="1"/>
    <col min="3" max="3" width="15.7109375" style="24" customWidth="1"/>
    <col min="4" max="4" width="11.42578125" style="24" customWidth="1"/>
    <col min="5" max="5" width="20.42578125" style="24" customWidth="1"/>
    <col min="6" max="6" width="15.140625" style="24" customWidth="1"/>
    <col min="7" max="7" width="12.42578125" style="24" customWidth="1"/>
    <col min="8" max="8" width="16.5703125" style="24" customWidth="1"/>
    <col min="9" max="9" width="12.5703125" style="24" customWidth="1"/>
    <col min="10" max="10" width="21.5703125" style="24" customWidth="1"/>
    <col min="11" max="12" width="11.42578125" style="14" customWidth="1"/>
    <col min="13" max="16384" width="11.42578125" style="14"/>
  </cols>
  <sheetData>
    <row r="1" spans="2:10"/>
    <row r="2" spans="2:10" ht="6" customHeight="1">
      <c r="B2" s="299"/>
      <c r="C2" s="299"/>
      <c r="D2" s="299"/>
      <c r="E2" s="299"/>
      <c r="F2" s="299"/>
      <c r="G2" s="299"/>
      <c r="H2" s="299"/>
      <c r="I2" s="299"/>
      <c r="J2" s="299"/>
    </row>
    <row r="3" spans="2:10" ht="15.75" customHeight="1">
      <c r="B3" s="299"/>
      <c r="C3" s="299"/>
      <c r="D3" s="299"/>
      <c r="E3" s="299"/>
      <c r="F3" s="299"/>
      <c r="G3" s="299"/>
      <c r="H3" s="299"/>
      <c r="I3" s="299"/>
      <c r="J3" s="299"/>
    </row>
    <row r="4" spans="2:10" ht="15.75" customHeight="1">
      <c r="B4" s="299"/>
      <c r="C4" s="299"/>
      <c r="D4" s="299"/>
      <c r="E4" s="299"/>
      <c r="F4" s="299"/>
      <c r="G4" s="299"/>
      <c r="H4" s="299"/>
      <c r="I4" s="299"/>
      <c r="J4" s="299"/>
    </row>
    <row r="5" spans="2:10" ht="15.75" customHeight="1">
      <c r="B5" s="299"/>
      <c r="C5" s="299"/>
      <c r="D5" s="299"/>
      <c r="E5" s="299"/>
      <c r="F5" s="299"/>
      <c r="G5" s="299"/>
      <c r="H5" s="299"/>
      <c r="I5" s="299"/>
      <c r="J5" s="299"/>
    </row>
    <row r="6" spans="2:10" ht="15.75" customHeight="1">
      <c r="B6" s="299"/>
      <c r="C6" s="299"/>
      <c r="D6" s="299"/>
      <c r="E6" s="299"/>
      <c r="F6" s="299"/>
      <c r="G6" s="299"/>
      <c r="H6" s="299"/>
      <c r="I6" s="299"/>
      <c r="J6" s="299"/>
    </row>
    <row r="7" spans="2:10" ht="11.25">
      <c r="B7" s="299"/>
      <c r="C7" s="299"/>
      <c r="D7" s="299"/>
      <c r="E7" s="299"/>
      <c r="F7" s="299"/>
      <c r="G7" s="299"/>
      <c r="H7" s="299"/>
      <c r="I7" s="299"/>
      <c r="J7" s="299"/>
    </row>
    <row r="8" spans="2:10" ht="11.25">
      <c r="B8" s="299" t="s">
        <v>104</v>
      </c>
      <c r="C8" s="299"/>
      <c r="D8" s="299"/>
      <c r="E8" s="299"/>
      <c r="F8" s="299"/>
      <c r="G8" s="299"/>
      <c r="H8" s="299"/>
      <c r="I8" s="299"/>
      <c r="J8" s="299"/>
    </row>
    <row r="9" spans="2:10" ht="18" customHeight="1">
      <c r="B9" s="300" t="s">
        <v>80</v>
      </c>
      <c r="C9" s="301"/>
      <c r="D9" s="301"/>
      <c r="E9" s="301"/>
      <c r="F9" s="301"/>
      <c r="G9" s="301"/>
      <c r="H9" s="301"/>
      <c r="I9" s="301"/>
      <c r="J9" s="302"/>
    </row>
    <row r="10" spans="2:10" s="38" customFormat="1" ht="9.75" customHeight="1">
      <c r="B10" s="39"/>
      <c r="C10" s="39"/>
      <c r="D10" s="39"/>
      <c r="E10" s="39"/>
      <c r="F10" s="39"/>
      <c r="G10" s="39"/>
      <c r="H10" s="39"/>
      <c r="I10" s="39"/>
      <c r="J10" s="39"/>
    </row>
    <row r="11" spans="2:10" ht="18" customHeight="1">
      <c r="B11" s="45" t="s">
        <v>81</v>
      </c>
      <c r="C11" s="295">
        <f>+'COTIZACIÓN- MACRO1'!E9</f>
        <v>0</v>
      </c>
      <c r="D11" s="295"/>
      <c r="E11" s="295"/>
      <c r="F11" s="50" t="s">
        <v>84</v>
      </c>
      <c r="G11" s="296">
        <f>+'COTIZACIÓN- MACRO1'!C10</f>
        <v>0</v>
      </c>
      <c r="H11" s="297"/>
      <c r="I11" s="44" t="s">
        <v>87</v>
      </c>
      <c r="J11" s="51">
        <f>+'COTIZACIÓN- MACRO1'!C9</f>
        <v>0</v>
      </c>
    </row>
    <row r="12" spans="2:10" ht="18" customHeight="1">
      <c r="B12" s="45" t="s">
        <v>82</v>
      </c>
      <c r="C12" s="295">
        <f>+'COTIZACIÓN- MACRO1'!E10</f>
        <v>0</v>
      </c>
      <c r="D12" s="295"/>
      <c r="E12" s="295"/>
      <c r="F12" s="50" t="s">
        <v>85</v>
      </c>
      <c r="G12" s="296">
        <f>+'COTIZACIÓN- MACRO1'!G9</f>
        <v>0</v>
      </c>
      <c r="H12" s="297"/>
      <c r="I12" s="44" t="s">
        <v>89</v>
      </c>
      <c r="J12" s="52"/>
    </row>
    <row r="13" spans="2:10" ht="18" customHeight="1">
      <c r="B13" s="45" t="s">
        <v>83</v>
      </c>
      <c r="C13" s="295"/>
      <c r="D13" s="295"/>
      <c r="E13" s="295"/>
      <c r="F13" s="50" t="s">
        <v>86</v>
      </c>
      <c r="G13" s="296">
        <f>+'COTIZACIÓN- MACRO1'!G10</f>
        <v>0</v>
      </c>
      <c r="H13" s="297"/>
      <c r="I13" s="44" t="s">
        <v>88</v>
      </c>
      <c r="J13" s="52"/>
    </row>
    <row r="14" spans="2:10" ht="12.75">
      <c r="B14" s="40"/>
      <c r="C14" s="41"/>
      <c r="D14" s="41"/>
      <c r="E14" s="41"/>
      <c r="F14" s="41"/>
      <c r="G14" s="41"/>
      <c r="H14" s="41"/>
      <c r="I14" s="41"/>
      <c r="J14" s="41"/>
    </row>
    <row r="15" spans="2:10" ht="25.5" customHeight="1">
      <c r="B15" s="298" t="s">
        <v>90</v>
      </c>
      <c r="C15" s="298"/>
      <c r="D15" s="298"/>
      <c r="E15" s="298"/>
      <c r="F15" s="298"/>
      <c r="G15" s="298"/>
      <c r="H15" s="298"/>
      <c r="I15" s="298"/>
      <c r="J15" s="298"/>
    </row>
    <row r="16" spans="2:10" ht="9.75" customHeight="1">
      <c r="B16" s="40"/>
      <c r="C16" s="41"/>
      <c r="D16" s="41"/>
      <c r="E16" s="41"/>
      <c r="F16" s="41"/>
      <c r="G16" s="41"/>
      <c r="H16" s="41"/>
      <c r="I16" s="41"/>
      <c r="J16" s="41"/>
    </row>
    <row r="17" spans="2:10" ht="51">
      <c r="B17" s="42" t="s">
        <v>63</v>
      </c>
      <c r="C17" s="42" t="s">
        <v>69</v>
      </c>
      <c r="D17" s="42" t="s">
        <v>64</v>
      </c>
      <c r="E17" s="42" t="s">
        <v>68</v>
      </c>
      <c r="F17" s="42" t="s">
        <v>65</v>
      </c>
      <c r="G17" s="42" t="s">
        <v>66</v>
      </c>
      <c r="H17" s="42" t="s">
        <v>67</v>
      </c>
      <c r="I17" s="42" t="s">
        <v>62</v>
      </c>
      <c r="J17" s="42" t="s">
        <v>91</v>
      </c>
    </row>
    <row r="18" spans="2:10" s="46" customFormat="1" ht="23.25" customHeight="1">
      <c r="B18" s="47"/>
      <c r="C18" s="47"/>
      <c r="D18" s="47"/>
      <c r="E18" s="47"/>
      <c r="F18" s="48"/>
      <c r="G18" s="47"/>
      <c r="H18" s="47"/>
      <c r="I18" s="47"/>
      <c r="J18" s="49"/>
    </row>
    <row r="19" spans="2:10" s="46" customFormat="1" ht="23.25" customHeight="1">
      <c r="B19" s="47"/>
      <c r="C19" s="47"/>
      <c r="D19" s="47"/>
      <c r="E19" s="47"/>
      <c r="F19" s="48"/>
      <c r="G19" s="47"/>
      <c r="H19" s="47"/>
      <c r="I19" s="47"/>
      <c r="J19" s="49"/>
    </row>
    <row r="20" spans="2:10" s="46" customFormat="1" ht="23.25" customHeight="1">
      <c r="B20" s="47"/>
      <c r="C20" s="47"/>
      <c r="D20" s="47"/>
      <c r="E20" s="47"/>
      <c r="F20" s="48"/>
      <c r="G20" s="47"/>
      <c r="H20" s="47"/>
      <c r="I20" s="47"/>
      <c r="J20" s="49"/>
    </row>
    <row r="21" spans="2:10" s="46" customFormat="1" ht="23.25" customHeight="1">
      <c r="B21" s="47"/>
      <c r="C21" s="47"/>
      <c r="D21" s="47"/>
      <c r="E21" s="47"/>
      <c r="F21" s="48"/>
      <c r="G21" s="47"/>
      <c r="H21" s="47"/>
      <c r="I21" s="47"/>
      <c r="J21" s="49"/>
    </row>
    <row r="22" spans="2:10" s="46" customFormat="1" ht="23.25" customHeight="1">
      <c r="B22" s="47"/>
      <c r="C22" s="47"/>
      <c r="D22" s="47"/>
      <c r="E22" s="47"/>
      <c r="F22" s="48"/>
      <c r="G22" s="47"/>
      <c r="H22" s="47"/>
      <c r="I22" s="47"/>
      <c r="J22" s="49"/>
    </row>
    <row r="23" spans="2:10" s="46" customFormat="1" ht="23.25" customHeight="1">
      <c r="B23" s="47"/>
      <c r="C23" s="47"/>
      <c r="D23" s="47"/>
      <c r="E23" s="47"/>
      <c r="F23" s="48"/>
      <c r="G23" s="47"/>
      <c r="H23" s="47"/>
      <c r="I23" s="47"/>
      <c r="J23" s="49"/>
    </row>
    <row r="24" spans="2:10" s="46" customFormat="1" ht="23.25" customHeight="1">
      <c r="B24" s="47"/>
      <c r="C24" s="47"/>
      <c r="D24" s="47"/>
      <c r="E24" s="47"/>
      <c r="F24" s="48"/>
      <c r="G24" s="47"/>
      <c r="H24" s="47"/>
      <c r="I24" s="47"/>
      <c r="J24" s="49"/>
    </row>
    <row r="25" spans="2:10" s="46" customFormat="1" ht="23.25" customHeight="1">
      <c r="B25" s="47"/>
      <c r="C25" s="47"/>
      <c r="D25" s="47"/>
      <c r="E25" s="47"/>
      <c r="F25" s="48"/>
      <c r="G25" s="47"/>
      <c r="H25" s="47"/>
      <c r="I25" s="47"/>
      <c r="J25" s="49"/>
    </row>
    <row r="26" spans="2:10" s="46" customFormat="1" ht="23.25" customHeight="1">
      <c r="B26" s="47"/>
      <c r="C26" s="47"/>
      <c r="D26" s="47"/>
      <c r="E26" s="47"/>
      <c r="F26" s="48"/>
      <c r="G26" s="47"/>
      <c r="H26" s="47"/>
      <c r="I26" s="47"/>
      <c r="J26" s="49"/>
    </row>
    <row r="27" spans="2:10" s="46" customFormat="1" ht="23.25" customHeight="1">
      <c r="B27" s="47"/>
      <c r="C27" s="47"/>
      <c r="D27" s="47"/>
      <c r="E27" s="47"/>
      <c r="F27" s="48"/>
      <c r="G27" s="47"/>
      <c r="H27" s="47"/>
      <c r="I27" s="47"/>
      <c r="J27" s="49"/>
    </row>
    <row r="28" spans="2:10" ht="12">
      <c r="B28" s="2"/>
      <c r="C28" s="3"/>
      <c r="D28" s="2"/>
      <c r="E28" s="4"/>
      <c r="F28" s="5"/>
      <c r="G28" s="6"/>
      <c r="H28" s="6"/>
      <c r="I28" s="6"/>
      <c r="J28" s="7"/>
    </row>
    <row r="29" spans="2:10">
      <c r="B29" s="13" t="s">
        <v>19</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I96m8ExRNUsTMh9RsIm/t6X2asKYMD0dCFvDEwokMGDyZufNfXUBo7UmyA98mAw8jrBOdP4dZMKGV0cp9F/KLg==" saltValue="GFcQIAFD5KEgh6EpllmkIQ==" spinCount="100000" sheet="1" objects="1" scenarios="1"/>
  <mergeCells count="9">
    <mergeCell ref="C13:E13"/>
    <mergeCell ref="G13:H13"/>
    <mergeCell ref="B15:J15"/>
    <mergeCell ref="B2:J8"/>
    <mergeCell ref="B9:J9"/>
    <mergeCell ref="C11:E11"/>
    <mergeCell ref="G11:H11"/>
    <mergeCell ref="C12:E12"/>
    <mergeCell ref="G12:H12"/>
  </mergeCells>
  <dataValidations count="2">
    <dataValidation type="list" allowBlank="1" showInputMessage="1" showErrorMessage="1" sqref="H18:H27">
      <formula1>"UT,Consorcio,Individual"</formula1>
    </dataValidation>
    <dataValidation type="list" allowBlank="1" showInputMessage="1" showErrorMessage="1" sqref="B18:B27">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22</vt:i4>
      </vt:variant>
    </vt:vector>
  </HeadingPairs>
  <TitlesOfParts>
    <vt:vector size="35" baseType="lpstr">
      <vt:lpstr>COTIZACIÓN- MACRO1</vt:lpstr>
      <vt:lpstr>COTIZACIÓN- MACRO2</vt:lpstr>
      <vt:lpstr>COTIZACIÓN- MACRO3</vt:lpstr>
      <vt:lpstr>COTIZACIÓN- MACRO4</vt:lpstr>
      <vt:lpstr>COTIZACIÓN- MACRO5</vt:lpstr>
      <vt:lpstr>COTIZACIÓN- MACRO6</vt:lpstr>
      <vt:lpstr>COTIZACIÓN- MACRO7</vt:lpstr>
      <vt:lpstr>COTIZACIÓN- MACRO8</vt:lpstr>
      <vt:lpstr>COTIZACIÓN- MACRO9</vt:lpstr>
      <vt:lpstr>COTIZACIÓN- MACRO10</vt:lpstr>
      <vt:lpstr>INFO GENERAL Y FINANCIERA</vt:lpstr>
      <vt:lpstr>POLIZAS</vt:lpstr>
      <vt:lpstr>INFO EXPERIENCIA</vt:lpstr>
      <vt:lpstr>'COTIZACIÓN- MACRO1'!Área_de_impresión</vt:lpstr>
      <vt:lpstr>'COTIZACIÓN- MACRO10'!Área_de_impresión</vt:lpstr>
      <vt:lpstr>'COTIZACIÓN- MACRO2'!Área_de_impresión</vt:lpstr>
      <vt:lpstr>'COTIZACIÓN- MACRO3'!Área_de_impresión</vt:lpstr>
      <vt:lpstr>'COTIZACIÓN- MACRO7'!Área_de_impresión</vt:lpstr>
      <vt:lpstr>'COTIZACIÓN- MACRO8'!Área_de_impresión</vt:lpstr>
      <vt:lpstr>'COTIZACIÓN- MACRO9'!Área_de_impresión</vt:lpstr>
      <vt:lpstr>'INFO EXPERIENCIA'!Área_de_impresión</vt:lpstr>
      <vt:lpstr>'INFO GENERAL Y FINANCIERA'!Área_de_impresión</vt:lpstr>
      <vt:lpstr>POLIZAS!Área_de_impresión</vt:lpstr>
      <vt:lpstr>'COTIZACIÓN- MACRO1'!Títulos_a_imprimir</vt:lpstr>
      <vt:lpstr>'COTIZACIÓN- MACRO10'!Títulos_a_imprimir</vt:lpstr>
      <vt:lpstr>'COTIZACIÓN- MACRO2'!Títulos_a_imprimir</vt:lpstr>
      <vt:lpstr>'COTIZACIÓN- MACRO3'!Títulos_a_imprimir</vt:lpstr>
      <vt:lpstr>'COTIZACIÓN- MACRO4'!Títulos_a_imprimir</vt:lpstr>
      <vt:lpstr>'COTIZACIÓN- MACRO5'!Títulos_a_imprimir</vt:lpstr>
      <vt:lpstr>'COTIZACIÓN- MACRO6'!Títulos_a_imprimir</vt:lpstr>
      <vt:lpstr>'COTIZACIÓN- MACRO7'!Títulos_a_imprimir</vt:lpstr>
      <vt:lpstr>'COTIZACIÓN- MACRO8'!Títulos_a_imprimir</vt:lpstr>
      <vt:lpstr>'COTIZACIÓN- MACRO9'!Títulos_a_imprimir</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Maria Fernanda Rojas Luengas</cp:lastModifiedBy>
  <cp:lastPrinted>2015-05-29T14:24:33Z</cp:lastPrinted>
  <dcterms:created xsi:type="dcterms:W3CDTF">2013-08-22T20:49:37Z</dcterms:created>
  <dcterms:modified xsi:type="dcterms:W3CDTF">2015-06-03T20:07:49Z</dcterms:modified>
</cp:coreProperties>
</file>