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5" windowWidth="18915" windowHeight="11820"/>
  </bookViews>
  <sheets>
    <sheet name="SDC" sheetId="4" r:id="rId1"/>
    <sheet name="INFORMACIÓN FINANCIERA" sheetId="5" r:id="rId2"/>
    <sheet name="POLIZAS" sheetId="6" r:id="rId3"/>
  </sheets>
  <definedNames>
    <definedName name="_xlnm.Print_Area" localSheetId="0">SDC!$B$1:$D$63</definedName>
  </definedNames>
  <calcPr calcId="145621"/>
</workbook>
</file>

<file path=xl/calcChain.xml><?xml version="1.0" encoding="utf-8"?>
<calcChain xmlns="http://schemas.openxmlformats.org/spreadsheetml/2006/main">
  <c r="I63" i="4" l="1"/>
  <c r="J63" i="4" s="1"/>
  <c r="G63" i="4"/>
  <c r="H63" i="4" s="1"/>
  <c r="I62" i="4"/>
  <c r="G62" i="4"/>
  <c r="H62" i="4" s="1"/>
  <c r="I61" i="4"/>
  <c r="J61" i="4" s="1"/>
  <c r="G61" i="4"/>
  <c r="H61" i="4" s="1"/>
  <c r="I60" i="4"/>
  <c r="G60" i="4"/>
  <c r="H60" i="4" s="1"/>
  <c r="I59" i="4"/>
  <c r="J59" i="4" s="1"/>
  <c r="G59" i="4"/>
  <c r="H59" i="4" s="1"/>
  <c r="I58" i="4"/>
  <c r="G58" i="4"/>
  <c r="H58" i="4" s="1"/>
  <c r="I57" i="4"/>
  <c r="J57" i="4" s="1"/>
  <c r="G57" i="4"/>
  <c r="H57" i="4" s="1"/>
  <c r="I56" i="4"/>
  <c r="G56" i="4"/>
  <c r="H56" i="4" s="1"/>
  <c r="I48" i="4"/>
  <c r="J48" i="4" s="1"/>
  <c r="G48" i="4"/>
  <c r="H48" i="4" s="1"/>
  <c r="I47" i="4"/>
  <c r="G47" i="4"/>
  <c r="H47" i="4" s="1"/>
  <c r="G27" i="4"/>
  <c r="H27" i="4" s="1"/>
  <c r="I27" i="4"/>
  <c r="J27" i="4" s="1"/>
  <c r="G28" i="4"/>
  <c r="H28" i="4" s="1"/>
  <c r="I28" i="4"/>
  <c r="J28" i="4" s="1"/>
  <c r="K28" i="4" s="1"/>
  <c r="G29" i="4"/>
  <c r="H29" i="4" s="1"/>
  <c r="I29" i="4"/>
  <c r="J29" i="4" s="1"/>
  <c r="K29" i="4" s="1"/>
  <c r="G30" i="4"/>
  <c r="H30" i="4" s="1"/>
  <c r="I30" i="4"/>
  <c r="J30" i="4" s="1"/>
  <c r="K30" i="4" s="1"/>
  <c r="G31" i="4"/>
  <c r="H31" i="4" s="1"/>
  <c r="I31" i="4"/>
  <c r="J31" i="4" s="1"/>
  <c r="K31" i="4" s="1"/>
  <c r="G32" i="4"/>
  <c r="H32" i="4" s="1"/>
  <c r="I32" i="4"/>
  <c r="J32" i="4" s="1"/>
  <c r="K32" i="4" s="1"/>
  <c r="G33" i="4"/>
  <c r="H33" i="4" s="1"/>
  <c r="I33" i="4"/>
  <c r="J33" i="4" s="1"/>
  <c r="K33" i="4" s="1"/>
  <c r="G34" i="4"/>
  <c r="H34" i="4" s="1"/>
  <c r="I34" i="4"/>
  <c r="J34" i="4" s="1"/>
  <c r="K34" i="4" s="1"/>
  <c r="G35" i="4"/>
  <c r="H35" i="4" s="1"/>
  <c r="I35" i="4"/>
  <c r="J35" i="4" s="1"/>
  <c r="K35" i="4" s="1"/>
  <c r="G36" i="4"/>
  <c r="H36" i="4" s="1"/>
  <c r="I36" i="4"/>
  <c r="J36" i="4" s="1"/>
  <c r="K36" i="4" s="1"/>
  <c r="G37" i="4"/>
  <c r="H37" i="4" s="1"/>
  <c r="I37" i="4"/>
  <c r="J37" i="4" s="1"/>
  <c r="K37" i="4" s="1"/>
  <c r="G38" i="4"/>
  <c r="H38" i="4"/>
  <c r="I38" i="4"/>
  <c r="J38" i="4" s="1"/>
  <c r="K38" i="4" s="1"/>
  <c r="G39" i="4"/>
  <c r="H39" i="4" s="1"/>
  <c r="I39" i="4"/>
  <c r="J39" i="4" s="1"/>
  <c r="K39" i="4" s="1"/>
  <c r="G40" i="4"/>
  <c r="H40" i="4" s="1"/>
  <c r="I40" i="4"/>
  <c r="J40" i="4"/>
  <c r="K40" i="4" s="1"/>
  <c r="G41" i="4"/>
  <c r="H41" i="4" s="1"/>
  <c r="I41" i="4"/>
  <c r="J41" i="4" s="1"/>
  <c r="K41" i="4" s="1"/>
  <c r="G42" i="4"/>
  <c r="H42" i="4"/>
  <c r="I42" i="4"/>
  <c r="J42" i="4" s="1"/>
  <c r="K42" i="4" s="1"/>
  <c r="G43" i="4"/>
  <c r="H43" i="4" s="1"/>
  <c r="I43" i="4"/>
  <c r="J43" i="4" s="1"/>
  <c r="K43" i="4" s="1"/>
  <c r="J26" i="4"/>
  <c r="I26" i="4"/>
  <c r="G26" i="4"/>
  <c r="H26" i="4" s="1"/>
  <c r="K26" i="4" l="1"/>
  <c r="K44" i="4" s="1"/>
  <c r="I64" i="4"/>
  <c r="I49" i="4"/>
  <c r="J47" i="4"/>
  <c r="K47" i="4" s="1"/>
  <c r="J49" i="4"/>
  <c r="J56" i="4"/>
  <c r="J58" i="4"/>
  <c r="K58" i="4" s="1"/>
  <c r="J60" i="4"/>
  <c r="K60" i="4" s="1"/>
  <c r="J62" i="4"/>
  <c r="K62" i="4" s="1"/>
  <c r="K57" i="4"/>
  <c r="K59" i="4"/>
  <c r="K61" i="4"/>
  <c r="K63" i="4"/>
  <c r="K48" i="4"/>
  <c r="K27" i="4"/>
  <c r="J44" i="4"/>
  <c r="I44" i="4"/>
  <c r="K49" i="4" l="1"/>
  <c r="K51" i="4" s="1"/>
  <c r="J51" i="4"/>
  <c r="I51" i="4"/>
  <c r="I66" i="4" s="1"/>
  <c r="J64" i="4"/>
  <c r="K56" i="4"/>
  <c r="K64" i="4" s="1"/>
  <c r="K66" i="4" l="1"/>
  <c r="J66" i="4"/>
</calcChain>
</file>

<file path=xl/sharedStrings.xml><?xml version="1.0" encoding="utf-8"?>
<sst xmlns="http://schemas.openxmlformats.org/spreadsheetml/2006/main" count="178" uniqueCount="115">
  <si>
    <t>Puesto de trabajo coordinadores</t>
  </si>
  <si>
    <t>Patchcord de 1 a 1.5 mts</t>
  </si>
  <si>
    <t>Sistema de puesta a tierra, medidas, tratamiento, caja de inspección y cable desnudo</t>
  </si>
  <si>
    <t>Bandeja tipo malla de 30x50 con accesorios para su instalación Tramo 3 Mts</t>
  </si>
  <si>
    <t>DRYWALL</t>
  </si>
  <si>
    <t>Drywall muros doble cara</t>
  </si>
  <si>
    <t>Drywall cielo raso</t>
  </si>
  <si>
    <t>Switches de 48 ptos PoE 10/100/1000 segùn especificaciones tècnicas</t>
  </si>
  <si>
    <t>Gabinetes de 180 cm de alto x 100 cm de ancho para servidores según especificaciones tecnicas</t>
  </si>
  <si>
    <t>Gabinetes de 180 cm de alto x 80 cm de ancho para equipos de comunicaciones según especificaciones tecnicas</t>
  </si>
  <si>
    <t>CANTIDADES PARA EL PROYECTO CALLE 57</t>
  </si>
  <si>
    <t>Iluminaciòn, puntos electricos y cableado estructurado</t>
  </si>
  <si>
    <t xml:space="preserve">Salida eléctrica para iluminación, incluye: acometida en cable 3xno.12 AWG THHN, tuberia EMT, toma monofasica, clavija y cola de 1,5 metros en cable 3x16 AWG THHN. </t>
  </si>
  <si>
    <t>Salida eléctrica para interruptor sencillo, doble o triple. Incluye: circuito en alambre no.12 AWG THHN, Tuberia EMT, caja con suplemento, interruptor sencillo con tapa, conectores de derivación.</t>
  </si>
  <si>
    <t>Punto de Red. Incluye, Salida Jack,  Faceplate, Cable UTP cat. 6,  canaleta, patch cord de puenteo en Rack y Pach cord para Equipo, troquel, marcación, marquillaje e identificación de cable y Certificación de cable UTP Categoría 6.</t>
  </si>
  <si>
    <t>Punto de Energía Normal. Incluye toma eléctrica polo a tierra, marcación, conectores de autodesforre, circuito eléctrico en cable THHN-AWG en 3 trenzado No 12 y troquel.</t>
  </si>
  <si>
    <t>Punto de Energía Regulada. Incluye cable trenzado 3x12 THHN-AWG y toma Leviton de polo a tierra aislado color naranja, incluye marcaciòn, conectores de autodesforre y troquel</t>
  </si>
  <si>
    <t>Multitoma horizontal  básica, x10 salidas.  tierra aislada 1 circuito independiente conexión de seguridad tipo Nema L5-20 1U</t>
  </si>
  <si>
    <t>Tablero segundarios de distribución  de 12 circuitos, con Barrajes, Totalizador 3x63 y Breakers (12) 20A, para la Red Normal y Regulada</t>
  </si>
  <si>
    <t>Acometidas de tablero principal a tableros secundarios en cable de cobre  #8 o  #6,  Incluyendo instalaciòn,  tuberìa y accesorios.</t>
  </si>
  <si>
    <t>Sistema de Aire Acondicionado de 36.000 BTU con instalación y puesta en Funcionamiento</t>
  </si>
  <si>
    <t>UN</t>
  </si>
  <si>
    <t>MTS</t>
  </si>
  <si>
    <t>MT2</t>
  </si>
  <si>
    <t>Suministro e instalación de lámparas  de 60*60 rejilla especular tubos t8, 16  celdas</t>
  </si>
  <si>
    <t>UNIDAD</t>
  </si>
  <si>
    <t>CANTIDAD</t>
  </si>
  <si>
    <t>Acometida De Subestación A Tablero Principa  en Cable de cobre 1/0 (3F+1N+1T), Incluyendo instalaciòn,  tuberìa y accesorios</t>
  </si>
  <si>
    <t>Gabinete Principal de Distribución para acometida en baja tensiòn de 75 KVA  con  Barrajes, totalizador general de 250 amperios regulable, Breakers de Protección 3x63 regulables para 12 Tableros de Distribución, con dos (2) llaves de transferencia manual y dos (2) acometidas de 10 mts de entrada y salida para UPS de 20 KVA con sus protecciones.</t>
  </si>
  <si>
    <t>Ítem</t>
  </si>
  <si>
    <t>SOLICITU DE COTIZACIÓNADECUACIONES ELECTRICAS Y CABLEADO ESTRUCTURADO</t>
  </si>
  <si>
    <r>
      <rPr>
        <b/>
        <sz val="10"/>
        <color theme="1"/>
        <rFont val="Arial"/>
        <family val="2"/>
      </rPr>
      <t>NOTA (1)</t>
    </r>
    <r>
      <rPr>
        <sz val="10"/>
        <color theme="1"/>
        <rFont val="Arial"/>
        <family val="2"/>
      </rPr>
      <t xml:space="preserve"> :por favor diligenciar solo las celdas en AMARILLO. se deben llenar todas las casillas.</t>
    </r>
  </si>
  <si>
    <r>
      <rPr>
        <b/>
        <sz val="10"/>
        <color theme="1"/>
        <rFont val="Arial"/>
        <family val="2"/>
      </rPr>
      <t>NOTA (3)</t>
    </r>
    <r>
      <rPr>
        <sz val="10"/>
        <color theme="1"/>
        <rFont val="Arial"/>
        <family val="2"/>
      </rPr>
      <t>: El valor de la cotización deber ser expresado en PESOS COLOMBIANOS.</t>
    </r>
  </si>
  <si>
    <r>
      <rPr>
        <b/>
        <sz val="9"/>
        <color theme="1"/>
        <rFont val="Arial"/>
        <family val="2"/>
      </rPr>
      <t>NOTA (5)</t>
    </r>
    <r>
      <rPr>
        <sz val="9"/>
        <color theme="1"/>
        <rFont val="Arial"/>
        <family val="2"/>
      </rPr>
      <t>: Los valores unitarios deberán aproximarse por exceso o por defecto al entero más cercano. si la cifra no está aproximada y aparece con 50 centavos, el ICBF aproximará al entero inferior.</t>
    </r>
  </si>
  <si>
    <r>
      <rPr>
        <b/>
        <sz val="10"/>
        <color theme="1"/>
        <rFont val="Arial"/>
        <family val="2"/>
      </rPr>
      <t>NOTA (6)</t>
    </r>
    <r>
      <rPr>
        <sz val="10"/>
        <color theme="1"/>
        <rFont val="Arial"/>
        <family val="2"/>
      </rPr>
      <t>: no modificar , agregar o quitar ningun item o subitem</t>
    </r>
  </si>
  <si>
    <t>IVA Unitario</t>
  </si>
  <si>
    <t>Precio Unitario Antes de IVA</t>
  </si>
  <si>
    <t>Precio Unitario INCLUIDO IVA</t>
  </si>
  <si>
    <t>Tarifa IVA</t>
  </si>
  <si>
    <t>Total antes de IVA</t>
  </si>
  <si>
    <t>IVA Total</t>
  </si>
  <si>
    <t>Precio Total INCLUIDO IVA</t>
  </si>
  <si>
    <t>TOTAL PROYECTO CALLE 57</t>
  </si>
  <si>
    <t>SUBTOTAL Iluminaciòn, puntos electricos y cableado estructurado</t>
  </si>
  <si>
    <t>SUBTOTAL Drywall</t>
  </si>
  <si>
    <t>CANTIDADES PARA EL PROYECTO CUARTO PISO NORTE SEDE DE LA DIRECCIÓN GENERAL</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</si>
  <si>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</si>
  <si>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</si>
  <si>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</si>
  <si>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TOTAL PROYECTO 4to PISO SEDE DE LA DIRECCIÓN GENERAL</t>
  </si>
  <si>
    <t>TOTAL 2 SEDES</t>
  </si>
  <si>
    <t>EMPRESA:</t>
  </si>
  <si>
    <t>CONTACTO:</t>
  </si>
  <si>
    <t>CARGO:</t>
  </si>
  <si>
    <t>E-MAIL</t>
  </si>
  <si>
    <t>FECHA:</t>
  </si>
  <si>
    <t>República de Colombia
Departamento Administrativo para la Prosperidad Social
Instituto Colombiano de Bienestar Familiar
Cecilia de la Fuente de Lleras 
Dirección de Logística y Abastecimiento</t>
  </si>
  <si>
    <t>FOTMATO INFORMACIÓN FINANCIERA PARA ESTUDIOS DE MERCADO</t>
  </si>
  <si>
    <t>EMPRESA</t>
  </si>
  <si>
    <t>NIT</t>
  </si>
  <si>
    <t>CIIU</t>
  </si>
  <si>
    <t>CONTACTO</t>
  </si>
  <si>
    <t>CARGO</t>
  </si>
  <si>
    <t>TELEFONO</t>
  </si>
  <si>
    <t>CELULAR</t>
  </si>
  <si>
    <t>EMAIL</t>
  </si>
  <si>
    <t>RUP</t>
  </si>
  <si>
    <t xml:space="preserve">SE ENCUENTRA INSCRITO EN EL RUP? </t>
  </si>
  <si>
    <t>SI</t>
  </si>
  <si>
    <t>NO</t>
  </si>
  <si>
    <t>Instrucciones para diligenciar este Anexo:</t>
  </si>
  <si>
    <t>1. Diligenciar todos los indicadores con información con corte a diciembre 31 de 2011</t>
  </si>
  <si>
    <t>2. Diligenciar los campos en amarillo.</t>
  </si>
  <si>
    <r>
      <t xml:space="preserve">Información Financiera con corte a </t>
    </r>
    <r>
      <rPr>
        <b/>
        <u/>
        <sz val="10"/>
        <color theme="1"/>
        <rFont val="Arial"/>
        <family val="2"/>
      </rPr>
      <t>diciembre 31 de 2011</t>
    </r>
    <r>
      <rPr>
        <b/>
        <sz val="10"/>
        <color theme="1"/>
        <rFont val="Arial"/>
        <family val="2"/>
      </rPr>
      <t xml:space="preserve"> (De acuerdo con el Decreto 734 de 2012)</t>
    </r>
  </si>
  <si>
    <t>Indicador</t>
  </si>
  <si>
    <t>Descripción</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</si>
  <si>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</si>
  <si>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</si>
  <si>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</si>
  <si>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</si>
  <si>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</si>
  <si>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</si>
  <si>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</si>
  <si>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</si>
  <si>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</si>
  <si>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</si>
  <si>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</si>
  <si>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</si>
  <si>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</si>
  <si>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</si>
  <si>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</si>
  <si>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</si>
  <si>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</si>
  <si>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</si>
  <si>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</si>
  <si>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</si>
  <si>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</si>
  <si>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</si>
  <si>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</si>
  <si>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</si>
  <si>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</si>
  <si>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</si>
  <si>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</si>
  <si>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</si>
  <si>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</si>
  <si>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</si>
  <si>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</si>
  <si>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</si>
  <si>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</si>
  <si>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</si>
  <si>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</si>
  <si>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</si>
  <si>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El valor a cubrir corresponde al costo total del servicio</t>
  </si>
  <si>
    <r>
      <rPr>
        <b/>
        <sz val="10"/>
        <color theme="1"/>
        <rFont val="Arial"/>
        <family val="2"/>
      </rPr>
      <t>NOTA (4)</t>
    </r>
    <r>
      <rPr>
        <sz val="10"/>
        <color theme="1"/>
        <rFont val="Arial"/>
        <family val="2"/>
      </rPr>
      <t>: Asignar precios a cada item sin incluir el I.V.A. en la columna "F"
                 Asignar la tarifa de I.V.A. que corresponda para cada Item en la columna "F"</t>
    </r>
  </si>
  <si>
    <r>
      <rPr>
        <b/>
        <sz val="10"/>
        <color rgb="FFFF0000"/>
        <rFont val="Arial"/>
        <family val="2"/>
      </rPr>
      <t>NOTA(2)</t>
    </r>
    <r>
      <rPr>
        <sz val="10"/>
        <color rgb="FFFF0000"/>
        <rFont val="Arial"/>
        <family val="2"/>
      </rPr>
      <t>: Los precios deben incluir el suministro de los elementos, su instalación y garantía, así como todos los requierimientos que se exponen en el documento "Ficha Tecnica"</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</si>
</sst>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quot;$&quot;\ #,##0"/>
    <numFmt numFmtId="165" formatCode="0.0"/>
    <numFmt numFmtId="166" formatCode="_ * #,##0.00_ ;_ * \-#,##0.00_ ;_ * &quot;-&quot;??_ ;_ @_ "/>
    <numFmt numFmtId="167" formatCode="_ &quot;$&quot;\ * #,##0.00_ ;_ &quot;$&quot;\ * \-#,##0.00_ ;_ &quot;$&quot;\ * &quot;-&quot;??_ ;_ @_ "/>
  </numFmts>
  <fonts count="16">
    <font>
      <sz val="11"/>
      <color theme="1"/>
      <name val="Calibri"/>
      <family val="2"/>
      <scheme val="minor"/>
    </font>
    <font>
      <sz val="10"/>
      <color theme="1"/>
      <name val="Calibri"/>
      <family val="2"/>
      <scheme val="minor"/>
    </font>
    <font>
      <sz val="11"/>
      <color theme="1"/>
      <name val="Calibri"/>
      <family val="2"/>
      <scheme val="minor"/>
    </font>
    <font>
      <sz val="11"/>
      <color theme="1"/>
      <name val="Arial"/>
      <family val="2"/>
    </font>
    <font>
      <sz val="10"/>
      <color theme="1"/>
      <name val="Arial"/>
      <family val="2"/>
    </font>
    <font>
      <b/>
      <sz val="10"/>
      <color rgb="FF000000"/>
      <name val="Arial"/>
      <family val="2"/>
    </font>
    <font>
      <sz val="10"/>
      <color rgb="FF000000"/>
      <name val="Arial"/>
      <family val="2"/>
    </font>
    <font>
      <b/>
      <sz val="10"/>
      <color theme="1"/>
      <name val="Arial"/>
      <family val="2"/>
    </font>
    <font>
      <sz val="9"/>
      <color theme="1"/>
      <name val="Arial"/>
      <family val="2"/>
    </font>
    <font>
      <b/>
      <sz val="9"/>
      <color theme="1"/>
      <name val="Arial"/>
      <family val="2"/>
    </font>
    <font>
      <sz val="10"/>
      <name val="Zurich BT"/>
    </font>
    <font>
      <b/>
      <sz val="10"/>
      <name val="Arial"/>
      <family val="2"/>
    </font>
    <font>
      <b/>
      <sz val="10"/>
      <color rgb="FFFF0000"/>
      <name val="Arial"/>
      <family val="2"/>
    </font>
    <font>
      <b/>
      <u/>
      <sz val="10"/>
      <color theme="1"/>
      <name val="Arial"/>
      <family val="2"/>
    </font>
    <font>
      <sz val="10"/>
      <name val="Arial"/>
      <family val="2"/>
    </font>
    <font>
      <sz val="10"/>
      <color rgb="FFFF0000"/>
      <name val="Arial"/>
      <family val="2"/>
    </font>
  </fonts>
  <fills count="9">
    <fill>
      <patternFill patternType="none"/>
    </fill>
    <fill>
      <patternFill patternType="gray125"/>
    </fill>
    <fill>
      <patternFill patternType="solid">
        <fgColor rgb="FFD8D8D8"/>
        <bgColor indexed="64"/>
      </patternFill>
    </fill>
    <fill>
      <patternFill patternType="solid">
        <fgColor rgb="FFD9D9D9"/>
        <bgColor indexed="64"/>
      </patternFill>
    </fill>
    <fill>
      <patternFill patternType="solid">
        <fgColor theme="0"/>
        <bgColor indexed="64"/>
      </patternFill>
    </fill>
    <fill>
      <patternFill patternType="solid">
        <fgColor theme="6" tint="0.59999389629810485"/>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tint="-0.249977111117893"/>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s>
  <cellStyleXfs count="11">
    <xf numFmtId="0" fontId="0" fillId="0" borderId="0"/>
    <xf numFmtId="9" fontId="2" fillId="0" borderId="0" applyFont="0" applyFill="0" applyBorder="0" applyAlignment="0" applyProtection="0"/>
    <xf numFmtId="0" fontId="3" fillId="0" borderId="0"/>
    <xf numFmtId="0" fontId="10" fillId="0" borderId="0"/>
    <xf numFmtId="43" fontId="3" fillId="0" borderId="0" applyFont="0" applyFill="0" applyBorder="0" applyAlignment="0" applyProtection="0"/>
    <xf numFmtId="9" fontId="3" fillId="0" borderId="0" applyFont="0" applyFill="0" applyBorder="0" applyAlignment="0" applyProtection="0"/>
    <xf numFmtId="0" fontId="10" fillId="0" borderId="0"/>
    <xf numFmtId="9" fontId="10" fillId="0" borderId="0" applyFont="0" applyFill="0" applyBorder="0" applyAlignment="0" applyProtection="0"/>
    <xf numFmtId="166"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cellStyleXfs>
  <cellXfs count="105">
    <xf numFmtId="0" fontId="0" fillId="0" borderId="0" xfId="0"/>
    <xf numFmtId="0" fontId="4" fillId="0" borderId="0" xfId="0" applyFont="1" applyFill="1" applyBorder="1" applyAlignment="1">
      <alignment vertical="center"/>
    </xf>
    <xf numFmtId="0" fontId="5" fillId="2"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0" xfId="0" applyFont="1" applyBorder="1" applyAlignment="1">
      <alignment horizontal="center" vertical="center" wrapText="1"/>
    </xf>
    <xf numFmtId="0" fontId="5" fillId="3" borderId="1" xfId="0" applyFont="1" applyFill="1" applyBorder="1" applyAlignment="1">
      <alignment horizontal="center" vertical="center" wrapText="1"/>
    </xf>
    <xf numFmtId="1" fontId="6" fillId="0" borderId="1" xfId="0" applyNumberFormat="1" applyFont="1" applyBorder="1" applyAlignment="1">
      <alignment horizontal="center" vertical="center" wrapText="1"/>
    </xf>
    <xf numFmtId="0" fontId="6" fillId="0" borderId="1" xfId="0" applyFont="1" applyBorder="1" applyAlignment="1">
      <alignment horizontal="center" vertical="center"/>
    </xf>
    <xf numFmtId="0" fontId="4" fillId="0" borderId="1" xfId="0" applyFont="1" applyBorder="1" applyAlignment="1">
      <alignment horizontal="center" vertical="center"/>
    </xf>
    <xf numFmtId="0" fontId="7" fillId="0" borderId="0" xfId="0" applyFont="1" applyBorder="1" applyAlignment="1">
      <alignment horizontal="center" vertical="center"/>
    </xf>
    <xf numFmtId="0" fontId="6" fillId="0" borderId="6" xfId="0" applyFont="1" applyBorder="1" applyAlignment="1">
      <alignment horizontal="center" vertical="center" wrapText="1"/>
    </xf>
    <xf numFmtId="0" fontId="4" fillId="0" borderId="0" xfId="0" applyFont="1" applyAlignment="1">
      <alignment vertical="center"/>
    </xf>
    <xf numFmtId="0" fontId="4" fillId="0" borderId="0" xfId="0" applyNumberFormat="1" applyFont="1" applyAlignment="1">
      <alignment vertical="center"/>
    </xf>
    <xf numFmtId="0" fontId="4" fillId="0" borderId="0" xfId="0" applyFont="1" applyAlignment="1">
      <alignment horizontal="left" vertical="center" wrapText="1"/>
    </xf>
    <xf numFmtId="0" fontId="8" fillId="0" borderId="0" xfId="0" applyFont="1" applyAlignment="1">
      <alignment vertical="center"/>
    </xf>
    <xf numFmtId="9" fontId="4" fillId="6" borderId="1" xfId="1" applyFont="1" applyFill="1" applyBorder="1" applyAlignment="1">
      <alignment vertical="center"/>
    </xf>
    <xf numFmtId="164" fontId="4" fillId="6" borderId="1" xfId="0" applyNumberFormat="1" applyFont="1" applyFill="1" applyBorder="1" applyAlignment="1">
      <alignment vertical="center"/>
    </xf>
    <xf numFmtId="164" fontId="4" fillId="0" borderId="1" xfId="0" applyNumberFormat="1" applyFont="1" applyBorder="1" applyAlignment="1">
      <alignment vertical="center"/>
    </xf>
    <xf numFmtId="164" fontId="7" fillId="0" borderId="1" xfId="0" applyNumberFormat="1" applyFont="1" applyBorder="1" applyAlignment="1">
      <alignment vertical="center"/>
    </xf>
    <xf numFmtId="0" fontId="1" fillId="0" borderId="0" xfId="2" applyFont="1"/>
    <xf numFmtId="0" fontId="4" fillId="0" borderId="0" xfId="3" applyFont="1" applyAlignment="1">
      <alignment vertical="center"/>
    </xf>
    <xf numFmtId="0" fontId="7" fillId="4" borderId="1" xfId="2" applyFont="1" applyFill="1" applyBorder="1" applyAlignment="1">
      <alignment vertical="center"/>
    </xf>
    <xf numFmtId="0" fontId="7" fillId="0" borderId="1" xfId="2" applyFont="1" applyBorder="1" applyAlignment="1">
      <alignment horizontal="center" vertical="center"/>
    </xf>
    <xf numFmtId="0" fontId="7" fillId="4" borderId="1" xfId="2" applyFont="1" applyFill="1" applyBorder="1" applyAlignment="1">
      <alignment horizontal="center" vertical="center"/>
    </xf>
    <xf numFmtId="0" fontId="7" fillId="0" borderId="1" xfId="2" applyFont="1" applyBorder="1" applyAlignment="1">
      <alignment vertical="center"/>
    </xf>
    <xf numFmtId="0" fontId="4" fillId="6" borderId="1" xfId="2" applyFont="1" applyFill="1" applyBorder="1" applyAlignment="1">
      <alignment vertical="center"/>
    </xf>
    <xf numFmtId="0" fontId="4" fillId="0" borderId="0" xfId="2" applyFont="1" applyAlignment="1">
      <alignment vertical="center"/>
    </xf>
    <xf numFmtId="0" fontId="4" fillId="0" borderId="0" xfId="2" applyFont="1" applyAlignment="1">
      <alignment horizontal="left" vertical="center" wrapText="1"/>
    </xf>
    <xf numFmtId="0" fontId="7" fillId="0" borderId="0" xfId="2" applyFont="1" applyFill="1" applyAlignment="1">
      <alignment horizontal="center" vertical="center"/>
    </xf>
    <xf numFmtId="0" fontId="7" fillId="7" borderId="1" xfId="2" applyFont="1" applyFill="1" applyBorder="1" applyAlignment="1">
      <alignment horizontal="center" vertical="center" wrapText="1"/>
    </xf>
    <xf numFmtId="0" fontId="4" fillId="0" borderId="1" xfId="2" applyFont="1" applyBorder="1" applyAlignment="1">
      <alignment vertical="center" wrapText="1"/>
    </xf>
    <xf numFmtId="0" fontId="4" fillId="0" borderId="1" xfId="2" applyFont="1" applyBorder="1" applyAlignment="1">
      <alignment vertical="center"/>
    </xf>
    <xf numFmtId="43" fontId="1" fillId="0" borderId="0" xfId="4" applyFont="1"/>
    <xf numFmtId="9" fontId="1" fillId="0" borderId="0" xfId="5" applyFont="1"/>
    <xf numFmtId="0" fontId="7" fillId="0" borderId="2" xfId="2" applyFont="1" applyBorder="1" applyAlignment="1" applyProtection="1">
      <alignment horizontal="right"/>
      <protection locked="0"/>
    </xf>
    <xf numFmtId="0" fontId="7" fillId="0" borderId="3" xfId="2" applyFont="1" applyBorder="1" applyAlignment="1" applyProtection="1">
      <alignment horizontal="right"/>
      <protection locked="0"/>
    </xf>
    <xf numFmtId="0" fontId="7" fillId="0" borderId="3" xfId="2" applyFont="1" applyBorder="1" applyAlignment="1" applyProtection="1">
      <alignment horizontal="right" wrapText="1"/>
      <protection locked="0"/>
    </xf>
    <xf numFmtId="0" fontId="7" fillId="0" borderId="3" xfId="2" applyFont="1" applyBorder="1" applyAlignment="1" applyProtection="1">
      <alignment vertical="center" wrapText="1"/>
      <protection locked="0"/>
    </xf>
    <xf numFmtId="0" fontId="7" fillId="0" borderId="4" xfId="2" applyFont="1" applyBorder="1" applyAlignment="1" applyProtection="1">
      <alignment vertical="center" wrapText="1"/>
      <protection locked="0"/>
    </xf>
    <xf numFmtId="0" fontId="4" fillId="4" borderId="0" xfId="2" applyFont="1" applyFill="1" applyBorder="1"/>
    <xf numFmtId="0" fontId="7" fillId="0" borderId="12" xfId="2" applyFont="1" applyBorder="1" applyAlignment="1" applyProtection="1">
      <alignment horizontal="right"/>
      <protection locked="0"/>
    </xf>
    <xf numFmtId="0" fontId="7" fillId="0" borderId="0" xfId="2" applyFont="1" applyBorder="1" applyAlignment="1" applyProtection="1">
      <alignment horizontal="right"/>
      <protection locked="0"/>
    </xf>
    <xf numFmtId="0" fontId="7" fillId="0" borderId="0" xfId="2" applyFont="1" applyBorder="1" applyAlignment="1" applyProtection="1">
      <alignment horizontal="right" wrapText="1"/>
      <protection locked="0"/>
    </xf>
    <xf numFmtId="0" fontId="7" fillId="0" borderId="0" xfId="2" applyFont="1" applyBorder="1" applyAlignment="1" applyProtection="1">
      <alignment vertical="center" wrapText="1"/>
      <protection locked="0"/>
    </xf>
    <xf numFmtId="0" fontId="7" fillId="0" borderId="11" xfId="2" applyFont="1" applyBorder="1" applyAlignment="1" applyProtection="1">
      <alignment vertical="center" wrapText="1"/>
      <protection locked="0"/>
    </xf>
    <xf numFmtId="0" fontId="4" fillId="4" borderId="11" xfId="2" applyFont="1" applyFill="1" applyBorder="1"/>
    <xf numFmtId="0" fontId="7" fillId="0" borderId="0" xfId="2" applyFont="1" applyFill="1" applyBorder="1" applyAlignment="1" applyProtection="1">
      <alignment horizontal="left" vertical="center"/>
      <protection locked="0"/>
    </xf>
    <xf numFmtId="0" fontId="7" fillId="0" borderId="0" xfId="2" applyFont="1" applyFill="1" applyBorder="1" applyAlignment="1" applyProtection="1">
      <alignment horizontal="left" vertical="center" wrapText="1"/>
      <protection locked="0"/>
    </xf>
    <xf numFmtId="0" fontId="7" fillId="0" borderId="0" xfId="2" applyFont="1" applyFill="1" applyBorder="1" applyAlignment="1" applyProtection="1">
      <alignment horizontal="left"/>
      <protection locked="0"/>
    </xf>
    <xf numFmtId="0" fontId="5" fillId="0" borderId="0" xfId="2" applyFont="1" applyFill="1" applyBorder="1" applyAlignment="1" applyProtection="1">
      <alignment horizontal="left" vertical="center" wrapText="1"/>
      <protection locked="0"/>
    </xf>
    <xf numFmtId="0" fontId="4" fillId="0" borderId="0" xfId="2" applyFont="1" applyFill="1" applyBorder="1"/>
    <xf numFmtId="0" fontId="7" fillId="0" borderId="0" xfId="2" applyFont="1"/>
    <xf numFmtId="0" fontId="4" fillId="0" borderId="0" xfId="2" applyFont="1"/>
    <xf numFmtId="0" fontId="4" fillId="0" borderId="0" xfId="2" applyFont="1" applyAlignment="1">
      <alignment wrapText="1"/>
    </xf>
    <xf numFmtId="0" fontId="5" fillId="8" borderId="1" xfId="6" applyFont="1" applyFill="1" applyBorder="1" applyAlignment="1">
      <alignment horizontal="center" vertical="center" wrapText="1"/>
    </xf>
    <xf numFmtId="10" fontId="14" fillId="0" borderId="1" xfId="7" applyNumberFormat="1" applyFont="1" applyFill="1" applyBorder="1" applyAlignment="1">
      <alignment horizontal="center" vertical="center"/>
    </xf>
    <xf numFmtId="165" fontId="14" fillId="0" borderId="1" xfId="6" applyNumberFormat="1" applyFont="1" applyFill="1" applyBorder="1" applyAlignment="1">
      <alignment horizontal="center" vertical="center" wrapText="1"/>
    </xf>
    <xf numFmtId="0" fontId="14" fillId="0" borderId="1" xfId="6" applyFont="1" applyFill="1" applyBorder="1" applyAlignment="1">
      <alignment horizontal="center" vertical="center" wrapText="1"/>
    </xf>
    <xf numFmtId="0" fontId="15" fillId="0" borderId="0" xfId="0" applyFont="1" applyAlignment="1">
      <alignment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0" xfId="0" applyFont="1" applyAlignment="1">
      <alignment horizontal="left" vertical="top" wrapText="1"/>
    </xf>
    <xf numFmtId="0" fontId="4" fillId="0" borderId="0" xfId="0" applyFont="1" applyAlignment="1">
      <alignment horizontal="left" vertical="center"/>
    </xf>
    <xf numFmtId="0" fontId="7" fillId="6" borderId="13" xfId="0" applyFont="1" applyFill="1" applyBorder="1" applyAlignment="1">
      <alignment horizontal="center" vertical="top"/>
    </xf>
    <xf numFmtId="0" fontId="7" fillId="6" borderId="14" xfId="0" applyFont="1" applyFill="1" applyBorder="1" applyAlignment="1">
      <alignment horizontal="center" vertical="top"/>
    </xf>
    <xf numFmtId="0" fontId="7" fillId="6" borderId="1" xfId="0" applyFont="1" applyFill="1" applyBorder="1" applyAlignment="1">
      <alignment horizontal="left" vertical="center"/>
    </xf>
    <xf numFmtId="0" fontId="7" fillId="6" borderId="9" xfId="0" applyFont="1" applyFill="1" applyBorder="1" applyAlignment="1">
      <alignment horizontal="left" vertical="center"/>
    </xf>
    <xf numFmtId="0" fontId="7" fillId="6" borderId="10" xfId="0" applyFont="1" applyFill="1" applyBorder="1" applyAlignment="1">
      <alignment horizontal="left" vertical="center"/>
    </xf>
    <xf numFmtId="0" fontId="7"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left" vertical="center" wrapText="1"/>
    </xf>
    <xf numFmtId="0" fontId="7" fillId="5" borderId="1" xfId="0" applyFont="1" applyFill="1" applyBorder="1" applyAlignment="1">
      <alignment horizontal="center" vertical="center"/>
    </xf>
    <xf numFmtId="0" fontId="4" fillId="0" borderId="1" xfId="2" applyFont="1" applyBorder="1" applyAlignment="1">
      <alignment horizontal="left" vertical="center" wrapText="1"/>
    </xf>
    <xf numFmtId="0" fontId="4" fillId="0" borderId="0" xfId="2" applyFont="1" applyAlignment="1">
      <alignment horizontal="left" vertical="center" wrapText="1"/>
    </xf>
    <xf numFmtId="0" fontId="7" fillId="0" borderId="0" xfId="2" applyFont="1" applyFill="1" applyAlignment="1">
      <alignment horizontal="center" vertical="center"/>
    </xf>
    <xf numFmtId="0" fontId="7" fillId="7" borderId="1" xfId="2" applyFont="1" applyFill="1" applyBorder="1" applyAlignment="1">
      <alignment horizontal="center" vertical="center" wrapText="1"/>
    </xf>
    <xf numFmtId="0" fontId="7" fillId="6" borderId="1" xfId="2" applyFont="1" applyFill="1" applyBorder="1" applyAlignment="1">
      <alignment horizontal="center" vertical="center"/>
    </xf>
    <xf numFmtId="0" fontId="4" fillId="6" borderId="1" xfId="2" applyFont="1" applyFill="1" applyBorder="1" applyAlignment="1">
      <alignment horizontal="center" vertical="center"/>
    </xf>
    <xf numFmtId="0" fontId="12" fillId="0" borderId="1" xfId="2" applyFont="1" applyBorder="1" applyAlignment="1">
      <alignment horizontal="center" vertical="center"/>
    </xf>
    <xf numFmtId="0" fontId="7" fillId="0" borderId="0" xfId="2" applyFont="1" applyAlignment="1">
      <alignment horizontal="left" vertical="center"/>
    </xf>
    <xf numFmtId="0" fontId="7" fillId="0" borderId="15" xfId="2" applyFont="1" applyBorder="1" applyAlignment="1">
      <alignment horizontal="center" vertical="center" wrapText="1"/>
    </xf>
    <xf numFmtId="0" fontId="7" fillId="0" borderId="16" xfId="2" applyFont="1" applyBorder="1" applyAlignment="1">
      <alignment horizontal="center" vertical="center" wrapText="1"/>
    </xf>
    <xf numFmtId="0" fontId="7" fillId="0" borderId="17" xfId="2" applyFont="1" applyBorder="1" applyAlignment="1">
      <alignment horizontal="center" vertical="center" wrapText="1"/>
    </xf>
    <xf numFmtId="0" fontId="11" fillId="7" borderId="18" xfId="3" applyFont="1" applyFill="1" applyBorder="1" applyAlignment="1">
      <alignment horizontal="center" vertical="center" wrapText="1"/>
    </xf>
    <xf numFmtId="0" fontId="11" fillId="7" borderId="19" xfId="3" applyFont="1" applyFill="1" applyBorder="1" applyAlignment="1">
      <alignment horizontal="center" vertical="center"/>
    </xf>
    <xf numFmtId="0" fontId="11" fillId="7" borderId="20" xfId="3" applyFont="1" applyFill="1" applyBorder="1" applyAlignment="1">
      <alignment horizontal="center" vertical="center"/>
    </xf>
    <xf numFmtId="0" fontId="11" fillId="7" borderId="21" xfId="3" applyFont="1" applyFill="1" applyBorder="1" applyAlignment="1">
      <alignment horizontal="center" vertical="center"/>
    </xf>
    <xf numFmtId="0" fontId="11" fillId="7" borderId="0" xfId="3" applyFont="1" applyFill="1" applyBorder="1" applyAlignment="1">
      <alignment horizontal="center" vertical="center"/>
    </xf>
    <xf numFmtId="0" fontId="11" fillId="7" borderId="22" xfId="3" applyFont="1" applyFill="1" applyBorder="1" applyAlignment="1">
      <alignment horizontal="center" vertical="center"/>
    </xf>
    <xf numFmtId="0" fontId="4" fillId="0" borderId="19" xfId="3" applyFont="1" applyBorder="1" applyAlignment="1">
      <alignment horizontal="center" vertical="center"/>
    </xf>
    <xf numFmtId="0" fontId="14" fillId="4" borderId="1" xfId="6" applyFont="1" applyFill="1" applyBorder="1" applyAlignment="1">
      <alignment horizontal="left" vertical="center"/>
    </xf>
    <xf numFmtId="0" fontId="14" fillId="4" borderId="9" xfId="6" applyFont="1" applyFill="1" applyBorder="1" applyAlignment="1">
      <alignment horizontal="left" vertical="center"/>
    </xf>
    <xf numFmtId="0" fontId="14" fillId="4" borderId="10" xfId="6" applyFont="1" applyFill="1" applyBorder="1" applyAlignment="1">
      <alignment horizontal="left" vertical="center"/>
    </xf>
    <xf numFmtId="0" fontId="7" fillId="8" borderId="2" xfId="2" applyFont="1" applyFill="1" applyBorder="1" applyAlignment="1" applyProtection="1">
      <alignment horizontal="center" vertical="center" wrapText="1"/>
      <protection locked="0"/>
    </xf>
    <xf numFmtId="0" fontId="7" fillId="8" borderId="3" xfId="2" applyFont="1" applyFill="1" applyBorder="1" applyAlignment="1" applyProtection="1">
      <alignment horizontal="center" vertical="center" wrapText="1"/>
      <protection locked="0"/>
    </xf>
    <xf numFmtId="0" fontId="7" fillId="8" borderId="4" xfId="2" applyFont="1" applyFill="1" applyBorder="1" applyAlignment="1" applyProtection="1">
      <alignment horizontal="center" vertical="center" wrapText="1"/>
      <protection locked="0"/>
    </xf>
    <xf numFmtId="0" fontId="7" fillId="8" borderId="5" xfId="2" applyFont="1" applyFill="1" applyBorder="1" applyAlignment="1" applyProtection="1">
      <alignment horizontal="center" vertical="center" wrapText="1"/>
      <protection locked="0"/>
    </xf>
    <xf numFmtId="0" fontId="7" fillId="8" borderId="6" xfId="2" applyFont="1" applyFill="1" applyBorder="1" applyAlignment="1" applyProtection="1">
      <alignment horizontal="center" vertical="center" wrapText="1"/>
      <protection locked="0"/>
    </xf>
    <xf numFmtId="0" fontId="7" fillId="8" borderId="7" xfId="2" applyFont="1" applyFill="1" applyBorder="1" applyAlignment="1" applyProtection="1">
      <alignment horizontal="center" vertical="center" wrapText="1"/>
      <protection locked="0"/>
    </xf>
    <xf numFmtId="0" fontId="15" fillId="0" borderId="0" xfId="2" applyFont="1" applyFill="1" applyBorder="1" applyAlignment="1" applyProtection="1">
      <alignment horizontal="left" vertical="center" wrapText="1"/>
      <protection locked="0"/>
    </xf>
    <xf numFmtId="0" fontId="5" fillId="8" borderId="1" xfId="6" applyFont="1" applyFill="1" applyBorder="1" applyAlignment="1">
      <alignment horizontal="center" vertical="center" wrapText="1"/>
    </xf>
  </cellXfs>
  <cellStyles count="11">
    <cellStyle name="Millares 2" xfId="4"/>
    <cellStyle name="Millares 5" xfId="8"/>
    <cellStyle name="Moneda 4" xfId="9"/>
    <cellStyle name="Moneda 5" xfId="10"/>
    <cellStyle name="Normal" xfId="0" builtinId="0"/>
    <cellStyle name="Normal 2" xfId="2"/>
    <cellStyle name="Normal 3" xfId="3"/>
    <cellStyle name="Normal 4" xfId="6"/>
    <cellStyle name="Porcentaje" xfId="1" builtinId="5"/>
    <cellStyle name="Porcentual 2" xfId="5"/>
    <cellStyle name="Porcentual 5" xfId="7"/>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9</xdr:col>
      <xdr:colOff>428625</xdr:colOff>
      <xdr:row>0</xdr:row>
      <xdr:rowOff>142875</xdr:rowOff>
    </xdr:from>
    <xdr:to>
      <xdr:col>10</xdr:col>
      <xdr:colOff>452661</xdr:colOff>
      <xdr:row>6</xdr:row>
      <xdr:rowOff>66675</xdr:rowOff>
    </xdr:to>
    <xdr:pic>
      <xdr:nvPicPr>
        <xdr:cNvPr id="3" name="Picture 5" descr="logo color"/>
        <xdr:cNvPicPr>
          <a:picLocks noChangeAspect="1" noChangeArrowheads="1"/>
        </xdr:cNvPicPr>
      </xdr:nvPicPr>
      <xdr:blipFill>
        <a:blip xmlns:r="http://schemas.openxmlformats.org/officeDocument/2006/relationships" r:embed="rId1" cstate="print"/>
        <a:srcRect/>
        <a:stretch>
          <a:fillRect/>
        </a:stretch>
      </xdr:blipFill>
      <xdr:spPr bwMode="auto">
        <a:xfrm>
          <a:off x="11344275" y="142875"/>
          <a:ext cx="786036" cy="895350"/>
        </a:xfrm>
        <a:prstGeom prst="rect">
          <a:avLst/>
        </a:prstGeom>
        <a:noFill/>
        <a:ln w="9525">
          <a:noFill/>
          <a:miter lim="800000"/>
          <a:headEnd/>
          <a:tailEnd/>
        </a:ln>
      </xdr:spPr>
    </xdr:pic>
    <xdr:clientData/>
  </xdr:twoCellAnchor>
  <xdr:twoCellAnchor editAs="oneCell">
    <xdr:from>
      <xdr:col>1</xdr:col>
      <xdr:colOff>514350</xdr:colOff>
      <xdr:row>1</xdr:row>
      <xdr:rowOff>19050</xdr:rowOff>
    </xdr:from>
    <xdr:to>
      <xdr:col>1</xdr:col>
      <xdr:colOff>1057275</xdr:colOff>
      <xdr:row>5</xdr:row>
      <xdr:rowOff>88738</xdr:rowOff>
    </xdr:to>
    <xdr:pic>
      <xdr:nvPicPr>
        <xdr:cNvPr id="4" name="45 Imagen" descr="LOGO-ICBF"/>
        <xdr:cNvPicPr>
          <a:picLocks noChangeAspect="1" noChangeArrowheads="1"/>
        </xdr:cNvPicPr>
      </xdr:nvPicPr>
      <xdr:blipFill>
        <a:blip xmlns:r="http://schemas.openxmlformats.org/officeDocument/2006/relationships" r:embed="rId2" cstate="print"/>
        <a:srcRect/>
        <a:stretch>
          <a:fillRect/>
        </a:stretch>
      </xdr:blipFill>
      <xdr:spPr bwMode="auto">
        <a:xfrm>
          <a:off x="514350" y="180975"/>
          <a:ext cx="542925" cy="717388"/>
        </a:xfrm>
        <a:prstGeom prst="rect">
          <a:avLst/>
        </a:prstGeom>
        <a:noFill/>
        <a:ln w="9525">
          <a:noFill/>
          <a:miter lim="800000"/>
          <a:headEnd/>
          <a:tailEnd/>
        </a:ln>
      </xdr:spPr>
    </xdr:pic>
    <xdr:clientData/>
  </xdr:twoCellAnchor>
  <xdr:twoCellAnchor>
    <xdr:from>
      <xdr:col>1</xdr:col>
      <xdr:colOff>3429000</xdr:colOff>
      <xdr:row>0</xdr:row>
      <xdr:rowOff>0</xdr:rowOff>
    </xdr:from>
    <xdr:to>
      <xdr:col>4</xdr:col>
      <xdr:colOff>29899</xdr:colOff>
      <xdr:row>6</xdr:row>
      <xdr:rowOff>57149</xdr:rowOff>
    </xdr:to>
    <xdr:sp macro="" textlink="">
      <xdr:nvSpPr>
        <xdr:cNvPr id="5" name="4 CuadroTexto"/>
        <xdr:cNvSpPr txBox="1"/>
      </xdr:nvSpPr>
      <xdr:spPr>
        <a:xfrm>
          <a:off x="3781425" y="0"/>
          <a:ext cx="3658924" cy="10286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Administrativa</a:t>
          </a:r>
        </a:p>
        <a:p>
          <a:pPr algn="ctr"/>
          <a:r>
            <a:rPr lang="es-ES" sz="1100" b="1"/>
            <a:t>Grupo</a:t>
          </a:r>
          <a:r>
            <a:rPr lang="es-ES" sz="1100" b="1" baseline="0"/>
            <a:t> de Infraestructura</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285750</xdr:colOff>
      <xdr:row>0</xdr:row>
      <xdr:rowOff>47625</xdr:rowOff>
    </xdr:from>
    <xdr:to>
      <xdr:col>0</xdr:col>
      <xdr:colOff>762000</xdr:colOff>
      <xdr:row>0</xdr:row>
      <xdr:rowOff>704850</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85750" y="47625"/>
          <a:ext cx="476250" cy="657225"/>
        </a:xfrm>
        <a:prstGeom prst="rect">
          <a:avLst/>
        </a:prstGeom>
        <a:noFill/>
        <a:ln w="9525">
          <a:noFill/>
          <a:miter lim="800000"/>
          <a:headEnd/>
          <a:tailEnd/>
        </a:ln>
      </xdr:spPr>
    </xdr:pic>
    <xdr:clientData/>
  </xdr:twoCellAnchor>
  <xdr:twoCellAnchor>
    <xdr:from>
      <xdr:col>7</xdr:col>
      <xdr:colOff>694751</xdr:colOff>
      <xdr:row>0</xdr:row>
      <xdr:rowOff>31750</xdr:rowOff>
    </xdr:from>
    <xdr:to>
      <xdr:col>8</xdr:col>
      <xdr:colOff>518582</xdr:colOff>
      <xdr:row>0</xdr:row>
      <xdr:rowOff>786322</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000176" y="31750"/>
          <a:ext cx="614406" cy="754572"/>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910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96063" y="357207"/>
          <a:ext cx="754855" cy="90933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70"/>
  <sheetViews>
    <sheetView tabSelected="1" zoomScaleNormal="100" workbookViewId="0">
      <pane xSplit="4" topLeftCell="E1" activePane="topRight" state="frozen"/>
      <selection pane="topRight" activeCell="C77" sqref="C77"/>
    </sheetView>
  </sheetViews>
  <sheetFormatPr baseColWidth="10" defaultRowHeight="12.75"/>
  <cols>
    <col min="1" max="1" width="5.28515625" style="14" customWidth="1"/>
    <col min="2" max="2" width="79.42578125" style="14" customWidth="1"/>
    <col min="3" max="3" width="14.42578125" style="14" customWidth="1"/>
    <col min="4" max="4" width="12" style="14" bestFit="1" customWidth="1"/>
    <col min="5" max="5" width="6.85546875" style="14" customWidth="1"/>
    <col min="6" max="16384" width="11.42578125" style="14"/>
  </cols>
  <sheetData>
    <row r="1" spans="1:11">
      <c r="A1" s="73"/>
      <c r="B1" s="73"/>
      <c r="C1" s="73"/>
      <c r="D1" s="73"/>
      <c r="E1" s="73"/>
      <c r="F1" s="73"/>
      <c r="G1" s="73"/>
      <c r="H1" s="73"/>
      <c r="I1" s="73"/>
      <c r="J1" s="73"/>
      <c r="K1" s="73"/>
    </row>
    <row r="2" spans="1:11">
      <c r="A2" s="73"/>
      <c r="B2" s="73"/>
      <c r="C2" s="73"/>
      <c r="D2" s="73"/>
      <c r="E2" s="73"/>
      <c r="F2" s="73"/>
      <c r="G2" s="73"/>
      <c r="H2" s="73"/>
      <c r="I2" s="73"/>
      <c r="J2" s="73"/>
      <c r="K2" s="73"/>
    </row>
    <row r="3" spans="1:11">
      <c r="A3" s="73"/>
      <c r="B3" s="73"/>
      <c r="C3" s="73"/>
      <c r="D3" s="73"/>
      <c r="E3" s="73"/>
      <c r="F3" s="73"/>
      <c r="G3" s="73"/>
      <c r="H3" s="73"/>
      <c r="I3" s="73"/>
      <c r="J3" s="73"/>
      <c r="K3" s="73"/>
    </row>
    <row r="4" spans="1:11">
      <c r="A4" s="73"/>
      <c r="B4" s="73"/>
      <c r="C4" s="73"/>
      <c r="D4" s="73"/>
      <c r="E4" s="73"/>
      <c r="F4" s="73"/>
      <c r="G4" s="73"/>
      <c r="H4" s="73"/>
      <c r="I4" s="73"/>
      <c r="J4" s="73"/>
      <c r="K4" s="73"/>
    </row>
    <row r="5" spans="1:11">
      <c r="A5" s="73"/>
      <c r="B5" s="73"/>
      <c r="C5" s="73"/>
      <c r="D5" s="73"/>
      <c r="E5" s="73"/>
      <c r="F5" s="73"/>
      <c r="G5" s="73"/>
      <c r="H5" s="73"/>
      <c r="I5" s="73"/>
      <c r="J5" s="73"/>
      <c r="K5" s="73"/>
    </row>
    <row r="6" spans="1:11">
      <c r="A6" s="73"/>
      <c r="B6" s="73"/>
      <c r="C6" s="73"/>
      <c r="D6" s="73"/>
      <c r="E6" s="73"/>
      <c r="F6" s="73"/>
      <c r="G6" s="73"/>
      <c r="H6" s="73"/>
      <c r="I6" s="73"/>
      <c r="J6" s="73"/>
      <c r="K6" s="73"/>
    </row>
    <row r="7" spans="1:11">
      <c r="A7" s="73"/>
      <c r="B7" s="73"/>
      <c r="C7" s="73"/>
      <c r="D7" s="73"/>
      <c r="E7" s="73"/>
      <c r="F7" s="73"/>
      <c r="G7" s="73"/>
      <c r="H7" s="73"/>
      <c r="I7" s="73"/>
      <c r="J7" s="73"/>
      <c r="K7" s="73"/>
    </row>
    <row r="9" spans="1:11" ht="15" customHeight="1">
      <c r="A9" s="72" t="s">
        <v>30</v>
      </c>
      <c r="B9" s="72"/>
      <c r="C9" s="72"/>
      <c r="D9" s="72"/>
      <c r="E9" s="72"/>
      <c r="F9" s="72"/>
      <c r="G9" s="72"/>
      <c r="H9" s="72"/>
      <c r="I9" s="72"/>
      <c r="J9" s="72"/>
      <c r="K9" s="72"/>
    </row>
    <row r="10" spans="1:11">
      <c r="A10" s="72"/>
      <c r="B10" s="72"/>
      <c r="C10" s="72"/>
      <c r="D10" s="72"/>
      <c r="E10" s="72"/>
      <c r="F10" s="72"/>
      <c r="G10" s="72"/>
      <c r="H10" s="72"/>
      <c r="I10" s="72"/>
      <c r="J10" s="72"/>
      <c r="K10" s="72"/>
    </row>
    <row r="11" spans="1:11">
      <c r="A11" s="12"/>
      <c r="B11" s="12"/>
      <c r="C11" s="12"/>
      <c r="D11" s="12"/>
    </row>
    <row r="12" spans="1:11">
      <c r="A12" s="70" t="s">
        <v>51</v>
      </c>
      <c r="B12" s="71"/>
      <c r="C12" s="69" t="s">
        <v>52</v>
      </c>
      <c r="D12" s="69"/>
      <c r="E12" s="69"/>
      <c r="F12" s="69"/>
      <c r="G12" s="69"/>
      <c r="H12" s="69"/>
      <c r="I12" s="69"/>
      <c r="J12" s="69"/>
      <c r="K12" s="67" t="s">
        <v>55</v>
      </c>
    </row>
    <row r="13" spans="1:11">
      <c r="A13" s="70" t="s">
        <v>53</v>
      </c>
      <c r="B13" s="71"/>
      <c r="C13" s="69" t="s">
        <v>54</v>
      </c>
      <c r="D13" s="69"/>
      <c r="E13" s="69"/>
      <c r="F13" s="69"/>
      <c r="G13" s="69"/>
      <c r="H13" s="69"/>
      <c r="I13" s="69"/>
      <c r="J13" s="69"/>
      <c r="K13" s="68"/>
    </row>
    <row r="14" spans="1:11">
      <c r="A14" s="12"/>
      <c r="B14" s="12"/>
      <c r="C14" s="12"/>
      <c r="D14" s="12"/>
    </row>
    <row r="15" spans="1:11">
      <c r="A15" s="15" t="s">
        <v>31</v>
      </c>
    </row>
    <row r="16" spans="1:11">
      <c r="A16" s="61" t="s">
        <v>114</v>
      </c>
    </row>
    <row r="17" spans="1:11">
      <c r="A17" s="14" t="s">
        <v>32</v>
      </c>
    </row>
    <row r="18" spans="1:11">
      <c r="A18" s="74" t="s">
        <v>113</v>
      </c>
      <c r="B18" s="74"/>
      <c r="C18" s="74"/>
      <c r="D18" s="74"/>
      <c r="E18" s="74"/>
      <c r="F18" s="74"/>
      <c r="G18" s="16"/>
    </row>
    <row r="19" spans="1:11">
      <c r="A19" s="17" t="s">
        <v>33</v>
      </c>
      <c r="B19" s="17"/>
      <c r="C19" s="17"/>
      <c r="D19" s="17"/>
      <c r="E19" s="17"/>
      <c r="F19" s="17"/>
      <c r="G19" s="17"/>
    </row>
    <row r="20" spans="1:11">
      <c r="A20" s="15" t="s">
        <v>34</v>
      </c>
      <c r="B20" s="17"/>
      <c r="C20" s="17"/>
      <c r="D20" s="17"/>
      <c r="E20" s="17"/>
      <c r="F20" s="17"/>
      <c r="G20" s="17"/>
    </row>
    <row r="21" spans="1:11">
      <c r="A21" s="12"/>
      <c r="B21" s="12"/>
      <c r="C21" s="12"/>
      <c r="D21" s="12"/>
    </row>
    <row r="23" spans="1:11" s="1" customFormat="1" ht="15.75" customHeight="1">
      <c r="A23" s="75" t="s">
        <v>10</v>
      </c>
      <c r="B23" s="75"/>
      <c r="C23" s="75"/>
      <c r="D23" s="75"/>
      <c r="E23" s="75"/>
      <c r="F23" s="75"/>
      <c r="G23" s="75"/>
      <c r="H23" s="75"/>
      <c r="I23" s="75"/>
      <c r="J23" s="75"/>
      <c r="K23" s="75"/>
    </row>
    <row r="24" spans="1:11" s="1" customFormat="1"/>
    <row r="25" spans="1:11" ht="51">
      <c r="A25" s="2" t="s">
        <v>29</v>
      </c>
      <c r="B25" s="2" t="s">
        <v>11</v>
      </c>
      <c r="C25" s="2" t="s">
        <v>25</v>
      </c>
      <c r="D25" s="2" t="s">
        <v>26</v>
      </c>
      <c r="E25" s="2" t="s">
        <v>38</v>
      </c>
      <c r="F25" s="2" t="s">
        <v>36</v>
      </c>
      <c r="G25" s="2" t="s">
        <v>35</v>
      </c>
      <c r="H25" s="2" t="s">
        <v>37</v>
      </c>
      <c r="I25" s="2" t="s">
        <v>39</v>
      </c>
      <c r="J25" s="2" t="s">
        <v>40</v>
      </c>
      <c r="K25" s="2" t="s">
        <v>41</v>
      </c>
    </row>
    <row r="26" spans="1:11">
      <c r="A26" s="11">
        <v>1</v>
      </c>
      <c r="B26" s="3" t="s">
        <v>24</v>
      </c>
      <c r="C26" s="4" t="s">
        <v>21</v>
      </c>
      <c r="D26" s="4">
        <v>214</v>
      </c>
      <c r="E26" s="18"/>
      <c r="F26" s="19"/>
      <c r="G26" s="20">
        <f>ROUND(F26*E26,0)</f>
        <v>0</v>
      </c>
      <c r="H26" s="20">
        <f>ROUND(F26+G26,0)</f>
        <v>0</v>
      </c>
      <c r="I26" s="20">
        <f>ROUND(F26*D26,0)</f>
        <v>0</v>
      </c>
      <c r="J26" s="20">
        <f>ROUND(I26*E26,0)</f>
        <v>0</v>
      </c>
      <c r="K26" s="20">
        <f>ROUND(I26+J26,0)</f>
        <v>0</v>
      </c>
    </row>
    <row r="27" spans="1:11" ht="25.5">
      <c r="A27" s="11">
        <v>2</v>
      </c>
      <c r="B27" s="3" t="s">
        <v>12</v>
      </c>
      <c r="C27" s="4" t="s">
        <v>21</v>
      </c>
      <c r="D27" s="4">
        <v>214</v>
      </c>
      <c r="E27" s="18"/>
      <c r="F27" s="19"/>
      <c r="G27" s="20">
        <f t="shared" ref="G27:G43" si="0">ROUND(F27*E27,0)</f>
        <v>0</v>
      </c>
      <c r="H27" s="20">
        <f t="shared" ref="H27:H43" si="1">ROUND(F27+G27,0)</f>
        <v>0</v>
      </c>
      <c r="I27" s="20">
        <f t="shared" ref="I27:I43" si="2">ROUND(F27*D27,0)</f>
        <v>0</v>
      </c>
      <c r="J27" s="20">
        <f t="shared" ref="J27:J43" si="3">ROUND(I27*E27,0)</f>
        <v>0</v>
      </c>
      <c r="K27" s="20">
        <f t="shared" ref="K27:K43" si="4">ROUND(I27+J27,0)</f>
        <v>0</v>
      </c>
    </row>
    <row r="28" spans="1:11" ht="38.25">
      <c r="A28" s="11">
        <v>3</v>
      </c>
      <c r="B28" s="3" t="s">
        <v>13</v>
      </c>
      <c r="C28" s="4" t="s">
        <v>21</v>
      </c>
      <c r="D28" s="4">
        <v>35</v>
      </c>
      <c r="E28" s="18"/>
      <c r="F28" s="19"/>
      <c r="G28" s="20">
        <f t="shared" si="0"/>
        <v>0</v>
      </c>
      <c r="H28" s="20">
        <f t="shared" si="1"/>
        <v>0</v>
      </c>
      <c r="I28" s="20">
        <f t="shared" si="2"/>
        <v>0</v>
      </c>
      <c r="J28" s="20">
        <f t="shared" si="3"/>
        <v>0</v>
      </c>
      <c r="K28" s="20">
        <f t="shared" si="4"/>
        <v>0</v>
      </c>
    </row>
    <row r="29" spans="1:11" ht="38.25">
      <c r="A29" s="11">
        <v>4</v>
      </c>
      <c r="B29" s="3" t="s">
        <v>14</v>
      </c>
      <c r="C29" s="4" t="s">
        <v>21</v>
      </c>
      <c r="D29" s="4">
        <v>187</v>
      </c>
      <c r="E29" s="18"/>
      <c r="F29" s="19"/>
      <c r="G29" s="20">
        <f t="shared" si="0"/>
        <v>0</v>
      </c>
      <c r="H29" s="20">
        <f t="shared" si="1"/>
        <v>0</v>
      </c>
      <c r="I29" s="20">
        <f t="shared" si="2"/>
        <v>0</v>
      </c>
      <c r="J29" s="20">
        <f t="shared" si="3"/>
        <v>0</v>
      </c>
      <c r="K29" s="20">
        <f t="shared" si="4"/>
        <v>0</v>
      </c>
    </row>
    <row r="30" spans="1:11">
      <c r="A30" s="11">
        <v>5</v>
      </c>
      <c r="B30" s="3" t="s">
        <v>1</v>
      </c>
      <c r="C30" s="4" t="s">
        <v>21</v>
      </c>
      <c r="D30" s="4">
        <v>380</v>
      </c>
      <c r="E30" s="18"/>
      <c r="F30" s="19"/>
      <c r="G30" s="20">
        <f t="shared" si="0"/>
        <v>0</v>
      </c>
      <c r="H30" s="20">
        <f t="shared" si="1"/>
        <v>0</v>
      </c>
      <c r="I30" s="20">
        <f t="shared" si="2"/>
        <v>0</v>
      </c>
      <c r="J30" s="20">
        <f t="shared" si="3"/>
        <v>0</v>
      </c>
      <c r="K30" s="20">
        <f t="shared" si="4"/>
        <v>0</v>
      </c>
    </row>
    <row r="31" spans="1:11" ht="25.5">
      <c r="A31" s="11">
        <v>6</v>
      </c>
      <c r="B31" s="5" t="s">
        <v>16</v>
      </c>
      <c r="C31" s="6" t="s">
        <v>21</v>
      </c>
      <c r="D31" s="4">
        <v>198</v>
      </c>
      <c r="E31" s="18"/>
      <c r="F31" s="19"/>
      <c r="G31" s="20">
        <f t="shared" si="0"/>
        <v>0</v>
      </c>
      <c r="H31" s="20">
        <f t="shared" si="1"/>
        <v>0</v>
      </c>
      <c r="I31" s="20">
        <f t="shared" si="2"/>
        <v>0</v>
      </c>
      <c r="J31" s="20">
        <f t="shared" si="3"/>
        <v>0</v>
      </c>
      <c r="K31" s="20">
        <f t="shared" si="4"/>
        <v>0</v>
      </c>
    </row>
    <row r="32" spans="1:11" ht="25.5">
      <c r="A32" s="11">
        <v>7</v>
      </c>
      <c r="B32" s="5" t="s">
        <v>15</v>
      </c>
      <c r="C32" s="6" t="s">
        <v>21</v>
      </c>
      <c r="D32" s="4">
        <v>46</v>
      </c>
      <c r="E32" s="18"/>
      <c r="F32" s="19"/>
      <c r="G32" s="20">
        <f t="shared" si="0"/>
        <v>0</v>
      </c>
      <c r="H32" s="20">
        <f t="shared" si="1"/>
        <v>0</v>
      </c>
      <c r="I32" s="20">
        <f t="shared" si="2"/>
        <v>0</v>
      </c>
      <c r="J32" s="20">
        <f t="shared" si="3"/>
        <v>0</v>
      </c>
      <c r="K32" s="20">
        <f t="shared" si="4"/>
        <v>0</v>
      </c>
    </row>
    <row r="33" spans="1:11" ht="25.5">
      <c r="A33" s="11">
        <v>8</v>
      </c>
      <c r="B33" s="3" t="s">
        <v>17</v>
      </c>
      <c r="C33" s="4" t="s">
        <v>21</v>
      </c>
      <c r="D33" s="4">
        <v>1</v>
      </c>
      <c r="E33" s="18"/>
      <c r="F33" s="19"/>
      <c r="G33" s="20">
        <f t="shared" si="0"/>
        <v>0</v>
      </c>
      <c r="H33" s="20">
        <f t="shared" si="1"/>
        <v>0</v>
      </c>
      <c r="I33" s="20">
        <f t="shared" si="2"/>
        <v>0</v>
      </c>
      <c r="J33" s="20">
        <f t="shared" si="3"/>
        <v>0</v>
      </c>
      <c r="K33" s="20">
        <f t="shared" si="4"/>
        <v>0</v>
      </c>
    </row>
    <row r="34" spans="1:11">
      <c r="A34" s="11">
        <v>9</v>
      </c>
      <c r="B34" s="3" t="s">
        <v>7</v>
      </c>
      <c r="C34" s="4" t="s">
        <v>21</v>
      </c>
      <c r="D34" s="4">
        <v>4</v>
      </c>
      <c r="E34" s="18"/>
      <c r="F34" s="19"/>
      <c r="G34" s="20">
        <f t="shared" si="0"/>
        <v>0</v>
      </c>
      <c r="H34" s="20">
        <f t="shared" si="1"/>
        <v>0</v>
      </c>
      <c r="I34" s="20">
        <f t="shared" si="2"/>
        <v>0</v>
      </c>
      <c r="J34" s="20">
        <f t="shared" si="3"/>
        <v>0</v>
      </c>
      <c r="K34" s="20">
        <f t="shared" si="4"/>
        <v>0</v>
      </c>
    </row>
    <row r="35" spans="1:11" ht="25.5">
      <c r="A35" s="11">
        <v>10</v>
      </c>
      <c r="B35" s="3" t="s">
        <v>8</v>
      </c>
      <c r="C35" s="4" t="s">
        <v>21</v>
      </c>
      <c r="D35" s="4">
        <v>2</v>
      </c>
      <c r="E35" s="18"/>
      <c r="F35" s="19"/>
      <c r="G35" s="20">
        <f t="shared" si="0"/>
        <v>0</v>
      </c>
      <c r="H35" s="20">
        <f t="shared" si="1"/>
        <v>0</v>
      </c>
      <c r="I35" s="20">
        <f t="shared" si="2"/>
        <v>0</v>
      </c>
      <c r="J35" s="20">
        <f t="shared" si="3"/>
        <v>0</v>
      </c>
      <c r="K35" s="20">
        <f t="shared" si="4"/>
        <v>0</v>
      </c>
    </row>
    <row r="36" spans="1:11" ht="25.5">
      <c r="A36" s="11">
        <v>11</v>
      </c>
      <c r="B36" s="3" t="s">
        <v>9</v>
      </c>
      <c r="C36" s="4" t="s">
        <v>21</v>
      </c>
      <c r="D36" s="4">
        <v>1</v>
      </c>
      <c r="E36" s="18"/>
      <c r="F36" s="19"/>
      <c r="G36" s="20">
        <f t="shared" si="0"/>
        <v>0</v>
      </c>
      <c r="H36" s="20">
        <f t="shared" si="1"/>
        <v>0</v>
      </c>
      <c r="I36" s="20">
        <f t="shared" si="2"/>
        <v>0</v>
      </c>
      <c r="J36" s="20">
        <f t="shared" si="3"/>
        <v>0</v>
      </c>
      <c r="K36" s="20">
        <f t="shared" si="4"/>
        <v>0</v>
      </c>
    </row>
    <row r="37" spans="1:11" ht="51">
      <c r="A37" s="11">
        <v>12</v>
      </c>
      <c r="B37" s="3" t="s">
        <v>28</v>
      </c>
      <c r="C37" s="4" t="s">
        <v>21</v>
      </c>
      <c r="D37" s="4">
        <v>1</v>
      </c>
      <c r="E37" s="18"/>
      <c r="F37" s="19"/>
      <c r="G37" s="20">
        <f t="shared" si="0"/>
        <v>0</v>
      </c>
      <c r="H37" s="20">
        <f t="shared" si="1"/>
        <v>0</v>
      </c>
      <c r="I37" s="20">
        <f t="shared" si="2"/>
        <v>0</v>
      </c>
      <c r="J37" s="20">
        <f t="shared" si="3"/>
        <v>0</v>
      </c>
      <c r="K37" s="20">
        <f t="shared" si="4"/>
        <v>0</v>
      </c>
    </row>
    <row r="38" spans="1:11" ht="25.5">
      <c r="A38" s="11">
        <v>13</v>
      </c>
      <c r="B38" s="3" t="s">
        <v>27</v>
      </c>
      <c r="C38" s="4" t="s">
        <v>22</v>
      </c>
      <c r="D38" s="4">
        <v>25</v>
      </c>
      <c r="E38" s="18"/>
      <c r="F38" s="19"/>
      <c r="G38" s="20">
        <f t="shared" si="0"/>
        <v>0</v>
      </c>
      <c r="H38" s="20">
        <f t="shared" si="1"/>
        <v>0</v>
      </c>
      <c r="I38" s="20">
        <f t="shared" si="2"/>
        <v>0</v>
      </c>
      <c r="J38" s="20">
        <f t="shared" si="3"/>
        <v>0</v>
      </c>
      <c r="K38" s="20">
        <f t="shared" si="4"/>
        <v>0</v>
      </c>
    </row>
    <row r="39" spans="1:11" ht="25.5">
      <c r="A39" s="11">
        <v>14</v>
      </c>
      <c r="B39" s="3" t="s">
        <v>18</v>
      </c>
      <c r="C39" s="4" t="s">
        <v>21</v>
      </c>
      <c r="D39" s="4">
        <v>12</v>
      </c>
      <c r="E39" s="18"/>
      <c r="F39" s="19"/>
      <c r="G39" s="20">
        <f t="shared" si="0"/>
        <v>0</v>
      </c>
      <c r="H39" s="20">
        <f t="shared" si="1"/>
        <v>0</v>
      </c>
      <c r="I39" s="20">
        <f t="shared" si="2"/>
        <v>0</v>
      </c>
      <c r="J39" s="20">
        <f t="shared" si="3"/>
        <v>0</v>
      </c>
      <c r="K39" s="20">
        <f t="shared" si="4"/>
        <v>0</v>
      </c>
    </row>
    <row r="40" spans="1:11" ht="25.5">
      <c r="A40" s="11">
        <v>15</v>
      </c>
      <c r="B40" s="3" t="s">
        <v>19</v>
      </c>
      <c r="C40" s="4" t="s">
        <v>22</v>
      </c>
      <c r="D40" s="4">
        <v>150</v>
      </c>
      <c r="E40" s="18"/>
      <c r="F40" s="19"/>
      <c r="G40" s="20">
        <f t="shared" si="0"/>
        <v>0</v>
      </c>
      <c r="H40" s="20">
        <f t="shared" si="1"/>
        <v>0</v>
      </c>
      <c r="I40" s="20">
        <f t="shared" si="2"/>
        <v>0</v>
      </c>
      <c r="J40" s="20">
        <f t="shared" si="3"/>
        <v>0</v>
      </c>
      <c r="K40" s="20">
        <f t="shared" si="4"/>
        <v>0</v>
      </c>
    </row>
    <row r="41" spans="1:11">
      <c r="A41" s="11">
        <v>16</v>
      </c>
      <c r="B41" s="3" t="s">
        <v>2</v>
      </c>
      <c r="C41" s="4" t="s">
        <v>21</v>
      </c>
      <c r="D41" s="4">
        <v>1</v>
      </c>
      <c r="E41" s="18"/>
      <c r="F41" s="19"/>
      <c r="G41" s="20">
        <f t="shared" si="0"/>
        <v>0</v>
      </c>
      <c r="H41" s="20">
        <f t="shared" si="1"/>
        <v>0</v>
      </c>
      <c r="I41" s="20">
        <f t="shared" si="2"/>
        <v>0</v>
      </c>
      <c r="J41" s="20">
        <f t="shared" si="3"/>
        <v>0</v>
      </c>
      <c r="K41" s="20">
        <f t="shared" si="4"/>
        <v>0</v>
      </c>
    </row>
    <row r="42" spans="1:11">
      <c r="A42" s="11">
        <v>17</v>
      </c>
      <c r="B42" s="3" t="s">
        <v>3</v>
      </c>
      <c r="C42" s="4" t="s">
        <v>21</v>
      </c>
      <c r="D42" s="4">
        <v>10</v>
      </c>
      <c r="E42" s="18"/>
      <c r="F42" s="19"/>
      <c r="G42" s="20">
        <f t="shared" si="0"/>
        <v>0</v>
      </c>
      <c r="H42" s="20">
        <f t="shared" si="1"/>
        <v>0</v>
      </c>
      <c r="I42" s="20">
        <f t="shared" si="2"/>
        <v>0</v>
      </c>
      <c r="J42" s="20">
        <f t="shared" si="3"/>
        <v>0</v>
      </c>
      <c r="K42" s="20">
        <f t="shared" si="4"/>
        <v>0</v>
      </c>
    </row>
    <row r="43" spans="1:11">
      <c r="A43" s="11">
        <v>18</v>
      </c>
      <c r="B43" s="3" t="s">
        <v>20</v>
      </c>
      <c r="C43" s="4" t="s">
        <v>21</v>
      </c>
      <c r="D43" s="4">
        <v>1</v>
      </c>
      <c r="E43" s="18"/>
      <c r="F43" s="19"/>
      <c r="G43" s="20">
        <f t="shared" si="0"/>
        <v>0</v>
      </c>
      <c r="H43" s="20">
        <f t="shared" si="1"/>
        <v>0</v>
      </c>
      <c r="I43" s="20">
        <f t="shared" si="2"/>
        <v>0</v>
      </c>
      <c r="J43" s="20">
        <f t="shared" si="3"/>
        <v>0</v>
      </c>
      <c r="K43" s="20">
        <f t="shared" si="4"/>
        <v>0</v>
      </c>
    </row>
    <row r="44" spans="1:11" ht="18" customHeight="1">
      <c r="A44" s="62" t="s">
        <v>43</v>
      </c>
      <c r="B44" s="63"/>
      <c r="C44" s="63"/>
      <c r="D44" s="63"/>
      <c r="E44" s="63"/>
      <c r="F44" s="63"/>
      <c r="G44" s="63"/>
      <c r="H44" s="64"/>
      <c r="I44" s="21">
        <f>SUM(I26:I43)</f>
        <v>0</v>
      </c>
      <c r="J44" s="21">
        <f t="shared" ref="J44:K44" si="5">SUM(J26:J43)</f>
        <v>0</v>
      </c>
      <c r="K44" s="21">
        <f t="shared" si="5"/>
        <v>0</v>
      </c>
    </row>
    <row r="45" spans="1:11">
      <c r="B45" s="13"/>
      <c r="C45" s="7"/>
      <c r="D45" s="7"/>
    </row>
    <row r="46" spans="1:11" ht="51">
      <c r="A46" s="2" t="s">
        <v>29</v>
      </c>
      <c r="B46" s="8" t="s">
        <v>4</v>
      </c>
      <c r="C46" s="2" t="s">
        <v>25</v>
      </c>
      <c r="D46" s="2" t="s">
        <v>26</v>
      </c>
      <c r="E46" s="2" t="s">
        <v>38</v>
      </c>
      <c r="F46" s="2" t="s">
        <v>36</v>
      </c>
      <c r="G46" s="2" t="s">
        <v>35</v>
      </c>
      <c r="H46" s="2" t="s">
        <v>37</v>
      </c>
      <c r="I46" s="2" t="s">
        <v>39</v>
      </c>
      <c r="J46" s="2" t="s">
        <v>40</v>
      </c>
      <c r="K46" s="2" t="s">
        <v>41</v>
      </c>
    </row>
    <row r="47" spans="1:11">
      <c r="A47" s="11">
        <v>19</v>
      </c>
      <c r="B47" s="3" t="s">
        <v>5</v>
      </c>
      <c r="C47" s="4" t="s">
        <v>23</v>
      </c>
      <c r="D47" s="9">
        <v>140</v>
      </c>
      <c r="E47" s="18"/>
      <c r="F47" s="19"/>
      <c r="G47" s="20">
        <f t="shared" ref="G47:G48" si="6">ROUND(F47*E47,0)</f>
        <v>0</v>
      </c>
      <c r="H47" s="20">
        <f t="shared" ref="H47:H48" si="7">ROUND(F47+G47,0)</f>
        <v>0</v>
      </c>
      <c r="I47" s="20">
        <f t="shared" ref="I47:I48" si="8">ROUND(F47*D47,0)</f>
        <v>0</v>
      </c>
      <c r="J47" s="20">
        <f t="shared" ref="J47:J48" si="9">ROUND(I47*E47,0)</f>
        <v>0</v>
      </c>
      <c r="K47" s="20">
        <f t="shared" ref="K47:K48" si="10">ROUND(I47+J47,0)</f>
        <v>0</v>
      </c>
    </row>
    <row r="48" spans="1:11">
      <c r="A48" s="11">
        <v>20</v>
      </c>
      <c r="B48" s="3" t="s">
        <v>6</v>
      </c>
      <c r="C48" s="4" t="s">
        <v>23</v>
      </c>
      <c r="D48" s="4">
        <v>220</v>
      </c>
      <c r="E48" s="18"/>
      <c r="F48" s="19"/>
      <c r="G48" s="20">
        <f t="shared" si="6"/>
        <v>0</v>
      </c>
      <c r="H48" s="20">
        <f t="shared" si="7"/>
        <v>0</v>
      </c>
      <c r="I48" s="20">
        <f t="shared" si="8"/>
        <v>0</v>
      </c>
      <c r="J48" s="20">
        <f t="shared" si="9"/>
        <v>0</v>
      </c>
      <c r="K48" s="20">
        <f t="shared" si="10"/>
        <v>0</v>
      </c>
    </row>
    <row r="49" spans="1:11">
      <c r="A49" s="62" t="s">
        <v>44</v>
      </c>
      <c r="B49" s="63"/>
      <c r="C49" s="63"/>
      <c r="D49" s="63"/>
      <c r="E49" s="63"/>
      <c r="F49" s="63"/>
      <c r="G49" s="63"/>
      <c r="H49" s="64"/>
      <c r="I49" s="21">
        <f>SUM(I47:I48)</f>
        <v>0</v>
      </c>
      <c r="J49" s="21">
        <f t="shared" ref="J49:K49" si="11">SUM(J47:J48)</f>
        <v>0</v>
      </c>
      <c r="K49" s="21">
        <f t="shared" si="11"/>
        <v>0</v>
      </c>
    </row>
    <row r="51" spans="1:11">
      <c r="A51" s="62" t="s">
        <v>42</v>
      </c>
      <c r="B51" s="63"/>
      <c r="C51" s="63"/>
      <c r="D51" s="63"/>
      <c r="E51" s="63"/>
      <c r="F51" s="63"/>
      <c r="G51" s="63"/>
      <c r="H51" s="64"/>
      <c r="I51" s="21">
        <f>I44+I49</f>
        <v>0</v>
      </c>
      <c r="J51" s="21">
        <f t="shared" ref="J51:K51" si="12">J44+J49</f>
        <v>0</v>
      </c>
      <c r="K51" s="21">
        <f t="shared" si="12"/>
        <v>0</v>
      </c>
    </row>
    <row r="53" spans="1:11" s="1" customFormat="1" ht="15.75" customHeight="1">
      <c r="A53" s="75" t="s">
        <v>45</v>
      </c>
      <c r="B53" s="75"/>
      <c r="C53" s="75"/>
      <c r="D53" s="75"/>
      <c r="E53" s="75"/>
      <c r="F53" s="75"/>
      <c r="G53" s="75"/>
      <c r="H53" s="75"/>
      <c r="I53" s="75"/>
      <c r="J53" s="75"/>
      <c r="K53" s="75"/>
    </row>
    <row r="54" spans="1:11" s="1" customFormat="1"/>
    <row r="55" spans="1:11" ht="51">
      <c r="A55" s="2" t="s">
        <v>29</v>
      </c>
      <c r="B55" s="2" t="s">
        <v>0</v>
      </c>
      <c r="C55" s="2" t="s">
        <v>25</v>
      </c>
      <c r="D55" s="2" t="s">
        <v>26</v>
      </c>
      <c r="E55" s="2" t="s">
        <v>38</v>
      </c>
      <c r="F55" s="2" t="s">
        <v>36</v>
      </c>
      <c r="G55" s="2" t="s">
        <v>35</v>
      </c>
      <c r="H55" s="2" t="s">
        <v>37</v>
      </c>
      <c r="I55" s="2" t="s">
        <v>39</v>
      </c>
      <c r="J55" s="2" t="s">
        <v>40</v>
      </c>
      <c r="K55" s="2" t="s">
        <v>41</v>
      </c>
    </row>
    <row r="56" spans="1:11" ht="38.25">
      <c r="A56" s="11">
        <v>21</v>
      </c>
      <c r="B56" s="3" t="s">
        <v>14</v>
      </c>
      <c r="C56" s="4" t="s">
        <v>21</v>
      </c>
      <c r="D56" s="10">
        <v>100</v>
      </c>
      <c r="E56" s="18"/>
      <c r="F56" s="19"/>
      <c r="G56" s="20">
        <f t="shared" ref="G56:G63" si="13">ROUND(F56*E56,0)</f>
        <v>0</v>
      </c>
      <c r="H56" s="20">
        <f t="shared" ref="H56:H63" si="14">ROUND(F56+G56,0)</f>
        <v>0</v>
      </c>
      <c r="I56" s="20">
        <f t="shared" ref="I56:I63" si="15">ROUND(F56*D56,0)</f>
        <v>0</v>
      </c>
      <c r="J56" s="20">
        <f t="shared" ref="J56:J63" si="16">ROUND(I56*E56,0)</f>
        <v>0</v>
      </c>
      <c r="K56" s="20">
        <f t="shared" ref="K56:K63" si="17">ROUND(I56+J56,0)</f>
        <v>0</v>
      </c>
    </row>
    <row r="57" spans="1:11" ht="26.25" customHeight="1">
      <c r="A57" s="11">
        <v>22</v>
      </c>
      <c r="B57" s="3" t="s">
        <v>1</v>
      </c>
      <c r="C57" s="4" t="s">
        <v>21</v>
      </c>
      <c r="D57" s="10">
        <v>100</v>
      </c>
      <c r="E57" s="18"/>
      <c r="F57" s="19"/>
      <c r="G57" s="20">
        <f t="shared" si="13"/>
        <v>0</v>
      </c>
      <c r="H57" s="20">
        <f t="shared" si="14"/>
        <v>0</v>
      </c>
      <c r="I57" s="20">
        <f t="shared" si="15"/>
        <v>0</v>
      </c>
      <c r="J57" s="20">
        <f t="shared" si="16"/>
        <v>0</v>
      </c>
      <c r="K57" s="20">
        <f t="shared" si="17"/>
        <v>0</v>
      </c>
    </row>
    <row r="58" spans="1:11" ht="25.5">
      <c r="A58" s="11">
        <v>23</v>
      </c>
      <c r="B58" s="5" t="s">
        <v>16</v>
      </c>
      <c r="C58" s="6" t="s">
        <v>21</v>
      </c>
      <c r="D58" s="4">
        <v>100</v>
      </c>
      <c r="E58" s="18"/>
      <c r="F58" s="19"/>
      <c r="G58" s="20">
        <f t="shared" si="13"/>
        <v>0</v>
      </c>
      <c r="H58" s="20">
        <f t="shared" si="14"/>
        <v>0</v>
      </c>
      <c r="I58" s="20">
        <f t="shared" si="15"/>
        <v>0</v>
      </c>
      <c r="J58" s="20">
        <f t="shared" si="16"/>
        <v>0</v>
      </c>
      <c r="K58" s="20">
        <f t="shared" si="17"/>
        <v>0</v>
      </c>
    </row>
    <row r="59" spans="1:11" ht="25.5">
      <c r="A59" s="11">
        <v>24</v>
      </c>
      <c r="B59" s="5" t="s">
        <v>15</v>
      </c>
      <c r="C59" s="6" t="s">
        <v>21</v>
      </c>
      <c r="D59" s="4">
        <v>100</v>
      </c>
      <c r="E59" s="18"/>
      <c r="F59" s="19"/>
      <c r="G59" s="20">
        <f t="shared" si="13"/>
        <v>0</v>
      </c>
      <c r="H59" s="20">
        <f t="shared" si="14"/>
        <v>0</v>
      </c>
      <c r="I59" s="20">
        <f t="shared" si="15"/>
        <v>0</v>
      </c>
      <c r="J59" s="20">
        <f t="shared" si="16"/>
        <v>0</v>
      </c>
      <c r="K59" s="20">
        <f t="shared" si="17"/>
        <v>0</v>
      </c>
    </row>
    <row r="60" spans="1:11" ht="21.75" customHeight="1">
      <c r="A60" s="11">
        <v>25</v>
      </c>
      <c r="B60" s="3" t="s">
        <v>24</v>
      </c>
      <c r="C60" s="4" t="s">
        <v>21</v>
      </c>
      <c r="D60" s="4">
        <v>120</v>
      </c>
      <c r="E60" s="18"/>
      <c r="F60" s="19"/>
      <c r="G60" s="20">
        <f t="shared" si="13"/>
        <v>0</v>
      </c>
      <c r="H60" s="20">
        <f t="shared" si="14"/>
        <v>0</v>
      </c>
      <c r="I60" s="20">
        <f t="shared" si="15"/>
        <v>0</v>
      </c>
      <c r="J60" s="20">
        <f t="shared" si="16"/>
        <v>0</v>
      </c>
      <c r="K60" s="20">
        <f t="shared" si="17"/>
        <v>0</v>
      </c>
    </row>
    <row r="61" spans="1:11" ht="25.5">
      <c r="A61" s="11">
        <v>26</v>
      </c>
      <c r="B61" s="3" t="s">
        <v>12</v>
      </c>
      <c r="C61" s="4" t="s">
        <v>21</v>
      </c>
      <c r="D61" s="4">
        <v>120</v>
      </c>
      <c r="E61" s="18"/>
      <c r="F61" s="19"/>
      <c r="G61" s="20">
        <f t="shared" si="13"/>
        <v>0</v>
      </c>
      <c r="H61" s="20">
        <f t="shared" si="14"/>
        <v>0</v>
      </c>
      <c r="I61" s="20">
        <f t="shared" si="15"/>
        <v>0</v>
      </c>
      <c r="J61" s="20">
        <f t="shared" si="16"/>
        <v>0</v>
      </c>
      <c r="K61" s="20">
        <f t="shared" si="17"/>
        <v>0</v>
      </c>
    </row>
    <row r="62" spans="1:11" ht="38.25">
      <c r="A62" s="11">
        <v>27</v>
      </c>
      <c r="B62" s="3" t="s">
        <v>13</v>
      </c>
      <c r="C62" s="4" t="s">
        <v>21</v>
      </c>
      <c r="D62" s="4">
        <v>25</v>
      </c>
      <c r="E62" s="18"/>
      <c r="F62" s="19"/>
      <c r="G62" s="20">
        <f t="shared" si="13"/>
        <v>0</v>
      </c>
      <c r="H62" s="20">
        <f t="shared" si="14"/>
        <v>0</v>
      </c>
      <c r="I62" s="20">
        <f t="shared" si="15"/>
        <v>0</v>
      </c>
      <c r="J62" s="20">
        <f t="shared" si="16"/>
        <v>0</v>
      </c>
      <c r="K62" s="20">
        <f t="shared" si="17"/>
        <v>0</v>
      </c>
    </row>
    <row r="63" spans="1:11" ht="20.25" customHeight="1">
      <c r="A63" s="11">
        <v>28</v>
      </c>
      <c r="B63" s="3" t="s">
        <v>3</v>
      </c>
      <c r="C63" s="4" t="s">
        <v>21</v>
      </c>
      <c r="D63" s="4">
        <v>30</v>
      </c>
      <c r="E63" s="18"/>
      <c r="F63" s="19"/>
      <c r="G63" s="20">
        <f t="shared" si="13"/>
        <v>0</v>
      </c>
      <c r="H63" s="20">
        <f t="shared" si="14"/>
        <v>0</v>
      </c>
      <c r="I63" s="20">
        <f t="shared" si="15"/>
        <v>0</v>
      </c>
      <c r="J63" s="20">
        <f t="shared" si="16"/>
        <v>0</v>
      </c>
      <c r="K63" s="20">
        <f t="shared" si="17"/>
        <v>0</v>
      </c>
    </row>
    <row r="64" spans="1:11">
      <c r="A64" s="62" t="s">
        <v>49</v>
      </c>
      <c r="B64" s="63"/>
      <c r="C64" s="63"/>
      <c r="D64" s="63"/>
      <c r="E64" s="63"/>
      <c r="F64" s="63"/>
      <c r="G64" s="63"/>
      <c r="H64" s="64"/>
      <c r="I64" s="21">
        <f>SUM(I56:I63)</f>
        <v>0</v>
      </c>
      <c r="J64" s="21">
        <f t="shared" ref="J64:K64" si="18">SUM(J56:J63)</f>
        <v>0</v>
      </c>
      <c r="K64" s="21">
        <f t="shared" si="18"/>
        <v>0</v>
      </c>
    </row>
    <row r="66" spans="1:11">
      <c r="A66" s="62" t="s">
        <v>50</v>
      </c>
      <c r="B66" s="63"/>
      <c r="C66" s="63"/>
      <c r="D66" s="63"/>
      <c r="E66" s="63"/>
      <c r="F66" s="63"/>
      <c r="G66" s="63"/>
      <c r="H66" s="64"/>
      <c r="I66" s="21">
        <f>I51+I64</f>
        <v>0</v>
      </c>
      <c r="J66" s="21">
        <f t="shared" ref="J66:K66" si="19">J51+J64</f>
        <v>0</v>
      </c>
      <c r="K66" s="21">
        <f t="shared" si="19"/>
        <v>0</v>
      </c>
    </row>
    <row r="68" spans="1:11" ht="24.75" customHeight="1">
      <c r="A68" s="65" t="s">
        <v>46</v>
      </c>
      <c r="B68" s="65"/>
      <c r="C68" s="65"/>
      <c r="D68" s="65"/>
      <c r="E68" s="65"/>
      <c r="F68" s="65"/>
      <c r="G68" s="65"/>
      <c r="H68" s="65"/>
      <c r="I68" s="65"/>
      <c r="J68" s="65"/>
      <c r="K68" s="65"/>
    </row>
    <row r="69" spans="1:11">
      <c r="A69" s="66" t="s">
        <v>47</v>
      </c>
      <c r="B69" s="66"/>
      <c r="C69" s="66"/>
      <c r="D69" s="66"/>
      <c r="E69" s="66"/>
      <c r="F69" s="66"/>
      <c r="G69" s="66"/>
      <c r="H69" s="66"/>
      <c r="I69" s="66"/>
      <c r="J69" s="66"/>
      <c r="K69" s="66"/>
    </row>
    <row r="70" spans="1:11">
      <c r="A70" s="66" t="s">
        <v>48</v>
      </c>
      <c r="B70" s="66"/>
      <c r="C70" s="66"/>
      <c r="D70" s="66"/>
      <c r="E70" s="66"/>
      <c r="F70" s="66"/>
      <c r="G70" s="66"/>
      <c r="H70" s="66"/>
      <c r="I70" s="66"/>
      <c r="J70" s="66"/>
      <c r="K70" s="66"/>
    </row>
  </sheetData>
  <mergeCells count="18">
    <mergeCell ref="A9:K10"/>
    <mergeCell ref="A1:K7"/>
    <mergeCell ref="A51:H51"/>
    <mergeCell ref="A44:H44"/>
    <mergeCell ref="A49:H49"/>
    <mergeCell ref="A18:F18"/>
    <mergeCell ref="A23:K23"/>
    <mergeCell ref="A66:H66"/>
    <mergeCell ref="A68:K68"/>
    <mergeCell ref="A69:K69"/>
    <mergeCell ref="A70:K70"/>
    <mergeCell ref="K12:K13"/>
    <mergeCell ref="C12:J12"/>
    <mergeCell ref="C13:J13"/>
    <mergeCell ref="A12:B12"/>
    <mergeCell ref="A13:B13"/>
    <mergeCell ref="A64:H64"/>
    <mergeCell ref="A53:K53"/>
  </mergeCells>
  <printOptions horizontalCentered="1"/>
  <pageMargins left="0.39370078740157483" right="0.39370078740157483" top="0.39370078740157483" bottom="0.39370078740157483" header="0.31496062992125984" footer="0.31496062992125984"/>
  <pageSetup scale="6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zoomScale="90" zoomScaleNormal="90" workbookViewId="0">
      <selection activeCell="I10" sqref="I10"/>
    </sheetView>
  </sheetViews>
  <sheetFormatPr baseColWidth="10" defaultRowHeight="12.75"/>
  <cols>
    <col min="1" max="1" width="17.42578125" style="22" customWidth="1"/>
    <col min="2" max="4" width="11.42578125" style="22"/>
    <col min="5" max="5" width="6.5703125" style="22" customWidth="1"/>
    <col min="6" max="6" width="5.28515625" style="22" customWidth="1"/>
    <col min="7" max="7" width="11.42578125" style="22"/>
    <col min="8" max="8" width="11.85546875" style="22" customWidth="1"/>
    <col min="9" max="11" width="11.42578125" style="22"/>
    <col min="12" max="12" width="14.42578125" style="22" bestFit="1" customWidth="1"/>
    <col min="13" max="16384" width="11.42578125" style="22"/>
  </cols>
  <sheetData>
    <row r="1" spans="1:9" ht="68.25" customHeight="1">
      <c r="A1" s="84" t="s">
        <v>56</v>
      </c>
      <c r="B1" s="85"/>
      <c r="C1" s="85"/>
      <c r="D1" s="85"/>
      <c r="E1" s="85"/>
      <c r="F1" s="85"/>
      <c r="G1" s="85"/>
      <c r="H1" s="85"/>
      <c r="I1" s="86"/>
    </row>
    <row r="2" spans="1:9">
      <c r="A2" s="23"/>
      <c r="B2" s="23"/>
      <c r="C2" s="23"/>
      <c r="D2" s="23"/>
      <c r="E2" s="23"/>
      <c r="F2" s="23"/>
      <c r="G2" s="23"/>
      <c r="H2" s="23"/>
      <c r="I2" s="23"/>
    </row>
    <row r="3" spans="1:9">
      <c r="A3" s="87" t="s">
        <v>57</v>
      </c>
      <c r="B3" s="88"/>
      <c r="C3" s="88"/>
      <c r="D3" s="88"/>
      <c r="E3" s="88"/>
      <c r="F3" s="88"/>
      <c r="G3" s="88"/>
      <c r="H3" s="88"/>
      <c r="I3" s="89"/>
    </row>
    <row r="4" spans="1:9" ht="18.75" customHeight="1">
      <c r="A4" s="90"/>
      <c r="B4" s="91"/>
      <c r="C4" s="91"/>
      <c r="D4" s="91"/>
      <c r="E4" s="91"/>
      <c r="F4" s="91"/>
      <c r="G4" s="91"/>
      <c r="H4" s="91"/>
      <c r="I4" s="92"/>
    </row>
    <row r="5" spans="1:9">
      <c r="A5" s="93"/>
      <c r="B5" s="93"/>
      <c r="C5" s="93"/>
      <c r="D5" s="93"/>
      <c r="E5" s="93"/>
      <c r="F5" s="93"/>
      <c r="G5" s="93"/>
      <c r="H5" s="93"/>
      <c r="I5" s="93"/>
    </row>
    <row r="6" spans="1:9" ht="15" customHeight="1">
      <c r="A6" s="24" t="s">
        <v>58</v>
      </c>
      <c r="B6" s="80"/>
      <c r="C6" s="80"/>
      <c r="D6" s="80"/>
      <c r="E6" s="80"/>
      <c r="F6" s="80"/>
      <c r="G6" s="25" t="s">
        <v>59</v>
      </c>
      <c r="H6" s="80"/>
      <c r="I6" s="80"/>
    </row>
    <row r="7" spans="1:9" ht="15" customHeight="1">
      <c r="A7" s="24" t="s">
        <v>60</v>
      </c>
      <c r="B7" s="80"/>
      <c r="C7" s="80"/>
      <c r="D7" s="26" t="s">
        <v>61</v>
      </c>
      <c r="E7" s="80"/>
      <c r="F7" s="80"/>
      <c r="G7" s="80"/>
      <c r="H7" s="80"/>
      <c r="I7" s="80"/>
    </row>
    <row r="8" spans="1:9" ht="15" customHeight="1">
      <c r="A8" s="24" t="s">
        <v>62</v>
      </c>
      <c r="B8" s="80"/>
      <c r="C8" s="80"/>
      <c r="D8" s="80"/>
      <c r="E8" s="80"/>
      <c r="F8" s="80"/>
      <c r="G8" s="25" t="s">
        <v>63</v>
      </c>
      <c r="H8" s="80"/>
      <c r="I8" s="80"/>
    </row>
    <row r="9" spans="1:9">
      <c r="A9" s="24" t="s">
        <v>64</v>
      </c>
      <c r="B9" s="81"/>
      <c r="C9" s="81"/>
      <c r="D9" s="24" t="s">
        <v>65</v>
      </c>
      <c r="E9" s="80"/>
      <c r="F9" s="80"/>
      <c r="G9" s="80"/>
      <c r="H9" s="80"/>
      <c r="I9" s="80"/>
    </row>
    <row r="10" spans="1:9">
      <c r="A10" s="27" t="s">
        <v>66</v>
      </c>
      <c r="B10" s="82" t="s">
        <v>67</v>
      </c>
      <c r="C10" s="82"/>
      <c r="D10" s="82"/>
      <c r="E10" s="82"/>
      <c r="F10" s="25" t="s">
        <v>68</v>
      </c>
      <c r="G10" s="28"/>
      <c r="H10" s="25" t="s">
        <v>69</v>
      </c>
      <c r="I10" s="28"/>
    </row>
    <row r="11" spans="1:9">
      <c r="A11" s="29"/>
      <c r="B11" s="29"/>
      <c r="C11" s="29"/>
      <c r="D11" s="29"/>
      <c r="E11" s="29"/>
      <c r="F11" s="29"/>
      <c r="G11" s="29"/>
      <c r="H11" s="29"/>
      <c r="I11" s="29"/>
    </row>
    <row r="12" spans="1:9">
      <c r="A12" s="83" t="s">
        <v>70</v>
      </c>
      <c r="B12" s="83"/>
      <c r="C12" s="83"/>
      <c r="D12" s="83"/>
      <c r="E12" s="83"/>
      <c r="F12" s="83"/>
      <c r="G12" s="83"/>
      <c r="H12" s="83"/>
      <c r="I12" s="83"/>
    </row>
    <row r="13" spans="1:9">
      <c r="A13" s="77" t="s">
        <v>71</v>
      </c>
      <c r="B13" s="77"/>
      <c r="C13" s="77"/>
      <c r="D13" s="77"/>
      <c r="E13" s="77"/>
      <c r="F13" s="77"/>
      <c r="G13" s="77"/>
      <c r="H13" s="77"/>
      <c r="I13" s="77"/>
    </row>
    <row r="14" spans="1:9">
      <c r="A14" s="29" t="s">
        <v>72</v>
      </c>
      <c r="B14" s="30"/>
      <c r="C14" s="30"/>
      <c r="D14" s="30"/>
      <c r="E14" s="30"/>
      <c r="F14" s="30"/>
      <c r="G14" s="30"/>
      <c r="H14" s="30"/>
      <c r="I14" s="30"/>
    </row>
    <row r="15" spans="1:9">
      <c r="A15" s="29"/>
      <c r="B15" s="29"/>
      <c r="C15" s="29"/>
      <c r="D15" s="29"/>
      <c r="E15" s="29"/>
      <c r="F15" s="29"/>
      <c r="G15" s="29"/>
      <c r="H15" s="29"/>
      <c r="I15" s="29"/>
    </row>
    <row r="16" spans="1:9">
      <c r="A16" s="78" t="s">
        <v>73</v>
      </c>
      <c r="B16" s="78"/>
      <c r="C16" s="78"/>
      <c r="D16" s="78"/>
      <c r="E16" s="78"/>
      <c r="F16" s="78"/>
      <c r="G16" s="78"/>
      <c r="H16" s="78"/>
      <c r="I16" s="78"/>
    </row>
    <row r="17" spans="1:12">
      <c r="A17" s="31"/>
      <c r="B17" s="31"/>
      <c r="C17" s="31"/>
      <c r="D17" s="31"/>
      <c r="E17" s="31"/>
      <c r="F17" s="31"/>
      <c r="G17" s="31"/>
      <c r="H17" s="31"/>
      <c r="I17" s="31"/>
    </row>
    <row r="18" spans="1:12" ht="20.25" customHeight="1">
      <c r="A18" s="32" t="s">
        <v>74</v>
      </c>
      <c r="B18" s="79" t="s">
        <v>75</v>
      </c>
      <c r="C18" s="79"/>
      <c r="D18" s="79"/>
      <c r="E18" s="79"/>
      <c r="F18" s="79"/>
      <c r="G18" s="79"/>
      <c r="H18" s="79" t="s">
        <v>74</v>
      </c>
      <c r="I18" s="79"/>
    </row>
    <row r="19" spans="1:12" ht="24.75" customHeight="1">
      <c r="A19" s="33" t="s">
        <v>76</v>
      </c>
      <c r="B19" s="76" t="s">
        <v>77</v>
      </c>
      <c r="C19" s="76"/>
      <c r="D19" s="76"/>
      <c r="E19" s="76"/>
      <c r="F19" s="76"/>
      <c r="G19" s="76"/>
      <c r="H19" s="28"/>
      <c r="I19" s="34" t="s">
        <v>78</v>
      </c>
    </row>
    <row r="20" spans="1:12" ht="24.75" customHeight="1">
      <c r="A20" s="33" t="s">
        <v>79</v>
      </c>
      <c r="B20" s="76" t="s">
        <v>80</v>
      </c>
      <c r="C20" s="76"/>
      <c r="D20" s="76"/>
      <c r="E20" s="76"/>
      <c r="F20" s="76"/>
      <c r="G20" s="76"/>
      <c r="H20" s="28"/>
      <c r="I20" s="34" t="s">
        <v>78</v>
      </c>
    </row>
    <row r="21" spans="1:12" ht="24.75" customHeight="1">
      <c r="A21" s="33" t="s">
        <v>81</v>
      </c>
      <c r="B21" s="76" t="s">
        <v>82</v>
      </c>
      <c r="C21" s="76"/>
      <c r="D21" s="76"/>
      <c r="E21" s="76"/>
      <c r="F21" s="76"/>
      <c r="G21" s="76"/>
      <c r="H21" s="28"/>
      <c r="I21" s="34" t="s">
        <v>83</v>
      </c>
    </row>
    <row r="22" spans="1:12" ht="24.75" customHeight="1">
      <c r="A22" s="33" t="s">
        <v>84</v>
      </c>
      <c r="B22" s="76" t="s">
        <v>85</v>
      </c>
      <c r="C22" s="76"/>
      <c r="D22" s="76"/>
      <c r="E22" s="76"/>
      <c r="F22" s="76"/>
      <c r="G22" s="76"/>
      <c r="H22" s="28"/>
      <c r="I22" s="34" t="s">
        <v>86</v>
      </c>
    </row>
    <row r="23" spans="1:12" ht="24.75" customHeight="1">
      <c r="A23" s="33" t="s">
        <v>87</v>
      </c>
      <c r="B23" s="76" t="s">
        <v>88</v>
      </c>
      <c r="C23" s="76"/>
      <c r="D23" s="76"/>
      <c r="E23" s="76"/>
      <c r="F23" s="76"/>
      <c r="G23" s="76"/>
      <c r="H23" s="28"/>
      <c r="I23" s="34" t="s">
        <v>78</v>
      </c>
    </row>
    <row r="24" spans="1:12" ht="24.75" customHeight="1">
      <c r="A24" s="33" t="s">
        <v>89</v>
      </c>
      <c r="B24" s="76" t="s">
        <v>90</v>
      </c>
      <c r="C24" s="76"/>
      <c r="D24" s="76"/>
      <c r="E24" s="76"/>
      <c r="F24" s="76"/>
      <c r="G24" s="76"/>
      <c r="H24" s="28"/>
      <c r="I24" s="34" t="s">
        <v>86</v>
      </c>
    </row>
    <row r="25" spans="1:12" ht="24.75" customHeight="1">
      <c r="A25" s="33" t="s">
        <v>91</v>
      </c>
      <c r="B25" s="76" t="s">
        <v>92</v>
      </c>
      <c r="C25" s="76"/>
      <c r="D25" s="76"/>
      <c r="E25" s="76"/>
      <c r="F25" s="76"/>
      <c r="G25" s="76"/>
      <c r="H25" s="28"/>
      <c r="I25" s="34" t="s">
        <v>78</v>
      </c>
    </row>
    <row r="26" spans="1:12" ht="24.75" customHeight="1">
      <c r="A26" s="33" t="s">
        <v>93</v>
      </c>
      <c r="B26" s="76" t="s">
        <v>94</v>
      </c>
      <c r="C26" s="76"/>
      <c r="D26" s="76"/>
      <c r="E26" s="76"/>
      <c r="F26" s="76"/>
      <c r="G26" s="76"/>
      <c r="H26" s="28"/>
      <c r="I26" s="34" t="s">
        <v>86</v>
      </c>
      <c r="L26" s="35"/>
    </row>
    <row r="27" spans="1:12" ht="24.75" customHeight="1">
      <c r="A27" s="33" t="s">
        <v>95</v>
      </c>
      <c r="B27" s="76" t="s">
        <v>96</v>
      </c>
      <c r="C27" s="76"/>
      <c r="D27" s="76"/>
      <c r="E27" s="76"/>
      <c r="F27" s="76"/>
      <c r="G27" s="76"/>
      <c r="H27" s="28"/>
      <c r="I27" s="34" t="s">
        <v>83</v>
      </c>
      <c r="L27" s="35"/>
    </row>
    <row r="28" spans="1:12" ht="27.75" customHeight="1">
      <c r="A28" s="33" t="s">
        <v>97</v>
      </c>
      <c r="B28" s="76"/>
      <c r="C28" s="76"/>
      <c r="D28" s="76"/>
      <c r="E28" s="76"/>
      <c r="F28" s="76"/>
      <c r="G28" s="76"/>
      <c r="H28" s="28"/>
      <c r="I28" s="34" t="s">
        <v>78</v>
      </c>
    </row>
    <row r="29" spans="1:12">
      <c r="L29" s="36"/>
    </row>
  </sheetData>
  <mergeCells count="27">
    <mergeCell ref="B7:C7"/>
    <mergeCell ref="E7:I7"/>
    <mergeCell ref="A1:I1"/>
    <mergeCell ref="A3:I4"/>
    <mergeCell ref="A5:I5"/>
    <mergeCell ref="B6:F6"/>
    <mergeCell ref="H6:I6"/>
    <mergeCell ref="B20:G20"/>
    <mergeCell ref="B8:F8"/>
    <mergeCell ref="H8:I8"/>
    <mergeCell ref="B9:C9"/>
    <mergeCell ref="E9:I9"/>
    <mergeCell ref="B10:E10"/>
    <mergeCell ref="A12:I12"/>
    <mergeCell ref="A13:I13"/>
    <mergeCell ref="A16:I16"/>
    <mergeCell ref="B18:G18"/>
    <mergeCell ref="H18:I18"/>
    <mergeCell ref="B19:G19"/>
    <mergeCell ref="B27:G27"/>
    <mergeCell ref="B28:G28"/>
    <mergeCell ref="B21:G21"/>
    <mergeCell ref="B22:G22"/>
    <mergeCell ref="B23:G23"/>
    <mergeCell ref="B24:G24"/>
    <mergeCell ref="B25:G25"/>
    <mergeCell ref="B26:G2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3"/>
  <sheetViews>
    <sheetView showGridLines="0" zoomScale="80" zoomScaleNormal="80" workbookViewId="0">
      <selection activeCell="K21" sqref="K21"/>
    </sheetView>
  </sheetViews>
  <sheetFormatPr baseColWidth="10" defaultRowHeight="12.75"/>
  <cols>
    <col min="1" max="1" width="4" style="55" customWidth="1"/>
    <col min="2" max="2" width="47.42578125" style="55" customWidth="1"/>
    <col min="3" max="3" width="7.140625" style="55" bestFit="1" customWidth="1"/>
    <col min="4" max="4" width="11.42578125" style="55"/>
    <col min="5" max="5" width="21" style="56" customWidth="1"/>
    <col min="6" max="16384" width="11.42578125" style="55"/>
  </cols>
  <sheetData>
    <row r="2" spans="2:7" s="42" customFormat="1" ht="15" customHeight="1">
      <c r="B2" s="37"/>
      <c r="C2" s="38"/>
      <c r="D2" s="38"/>
      <c r="E2" s="39"/>
      <c r="F2" s="40"/>
      <c r="G2" s="41"/>
    </row>
    <row r="3" spans="2:7" s="42" customFormat="1" ht="15" customHeight="1">
      <c r="B3" s="43"/>
      <c r="C3" s="44"/>
      <c r="D3" s="44"/>
      <c r="E3" s="45"/>
      <c r="F3" s="46"/>
      <c r="G3" s="47"/>
    </row>
    <row r="4" spans="2:7" s="42" customFormat="1" ht="15.75" customHeight="1">
      <c r="B4" s="43"/>
      <c r="C4" s="44"/>
      <c r="D4" s="44"/>
      <c r="E4" s="45"/>
      <c r="F4" s="46"/>
      <c r="G4" s="47"/>
    </row>
    <row r="5" spans="2:7" s="42" customFormat="1" ht="15.75" customHeight="1">
      <c r="B5" s="43"/>
      <c r="C5" s="44"/>
      <c r="D5" s="44"/>
      <c r="E5" s="45"/>
      <c r="F5" s="46"/>
      <c r="G5" s="47"/>
    </row>
    <row r="6" spans="2:7" s="42" customFormat="1" ht="15.75" customHeight="1">
      <c r="B6" s="43"/>
      <c r="C6" s="44"/>
      <c r="D6" s="44"/>
      <c r="E6" s="45"/>
      <c r="G6" s="48"/>
    </row>
    <row r="7" spans="2:7" s="42" customFormat="1" ht="15.75" customHeight="1">
      <c r="B7" s="43"/>
      <c r="C7" s="44"/>
      <c r="D7" s="44"/>
      <c r="E7" s="45"/>
      <c r="G7" s="48"/>
    </row>
    <row r="8" spans="2:7" s="42" customFormat="1" ht="15.75" customHeight="1">
      <c r="B8" s="43"/>
      <c r="C8" s="44"/>
      <c r="D8" s="44"/>
      <c r="E8" s="45"/>
      <c r="G8" s="48"/>
    </row>
    <row r="9" spans="2:7" s="42" customFormat="1" ht="15.75" customHeight="1">
      <c r="B9" s="97" t="s">
        <v>98</v>
      </c>
      <c r="C9" s="98"/>
      <c r="D9" s="98"/>
      <c r="E9" s="98"/>
      <c r="F9" s="98"/>
      <c r="G9" s="99"/>
    </row>
    <row r="10" spans="2:7" s="42" customFormat="1" ht="15.75" customHeight="1">
      <c r="B10" s="100"/>
      <c r="C10" s="101"/>
      <c r="D10" s="101"/>
      <c r="E10" s="101"/>
      <c r="F10" s="101"/>
      <c r="G10" s="102"/>
    </row>
    <row r="11" spans="2:7" s="53" customFormat="1" ht="15.75" customHeight="1">
      <c r="B11" s="49"/>
      <c r="C11" s="49"/>
      <c r="D11" s="49"/>
      <c r="E11" s="50"/>
      <c r="F11" s="51"/>
      <c r="G11" s="52"/>
    </row>
    <row r="12" spans="2:7" s="53" customFormat="1" ht="34.5" customHeight="1">
      <c r="B12" s="103" t="s">
        <v>99</v>
      </c>
      <c r="C12" s="103"/>
      <c r="D12" s="103"/>
      <c r="E12" s="103"/>
      <c r="F12" s="103"/>
      <c r="G12" s="103"/>
    </row>
    <row r="14" spans="2:7">
      <c r="B14" s="54" t="s">
        <v>100</v>
      </c>
    </row>
    <row r="16" spans="2:7" ht="25.5">
      <c r="B16" s="104" t="s">
        <v>101</v>
      </c>
      <c r="C16" s="104"/>
      <c r="D16" s="57" t="s">
        <v>102</v>
      </c>
      <c r="E16" s="57" t="s">
        <v>103</v>
      </c>
    </row>
    <row r="17" spans="2:5" ht="22.5" customHeight="1">
      <c r="B17" s="94" t="s">
        <v>104</v>
      </c>
      <c r="C17" s="94"/>
      <c r="D17" s="58">
        <v>0.1</v>
      </c>
      <c r="E17" s="59" t="s">
        <v>105</v>
      </c>
    </row>
    <row r="18" spans="2:5" ht="28.5" customHeight="1">
      <c r="B18" s="94" t="s">
        <v>106</v>
      </c>
      <c r="C18" s="94"/>
      <c r="D18" s="58">
        <v>0.2</v>
      </c>
      <c r="E18" s="60" t="s">
        <v>107</v>
      </c>
    </row>
    <row r="19" spans="2:5" ht="29.25" customHeight="1">
      <c r="B19" s="94" t="s">
        <v>108</v>
      </c>
      <c r="C19" s="94"/>
      <c r="D19" s="58">
        <v>0.1</v>
      </c>
      <c r="E19" s="60" t="s">
        <v>109</v>
      </c>
    </row>
    <row r="20" spans="2:5" ht="25.5">
      <c r="B20" s="94" t="s">
        <v>110</v>
      </c>
      <c r="C20" s="94"/>
      <c r="D20" s="58">
        <v>0.2</v>
      </c>
      <c r="E20" s="60" t="s">
        <v>107</v>
      </c>
    </row>
    <row r="21" spans="2:5" ht="23.25" customHeight="1">
      <c r="B21" s="95" t="s">
        <v>111</v>
      </c>
      <c r="C21" s="96"/>
      <c r="D21" s="58">
        <v>0.1</v>
      </c>
      <c r="E21" s="59" t="s">
        <v>105</v>
      </c>
    </row>
    <row r="23" spans="2:5">
      <c r="B23" s="55" t="s">
        <v>112</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SDC</vt:lpstr>
      <vt:lpstr>INFORMACIÓN FINANCIERA</vt:lpstr>
      <vt:lpstr>POLIZAS</vt:lpstr>
      <vt:lpstr>SDC!Área_de_impresión</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Mauricio Garcia Orjuela</dc:creator>
  <cp:lastModifiedBy>Engree Johanna Duica Navarro</cp:lastModifiedBy>
  <cp:lastPrinted>2013-01-28T20:59:18Z</cp:lastPrinted>
  <dcterms:created xsi:type="dcterms:W3CDTF">2013-01-17T16:30:35Z</dcterms:created>
  <dcterms:modified xsi:type="dcterms:W3CDTF">2013-01-29T16:00:28Z</dcterms:modified>
</cp:coreProperties>
</file>