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yury.abdel\Documents\ABASTECIMIENTO\Adecuacion Auditorio\"/>
    </mc:Choice>
  </mc:AlternateContent>
  <bookViews>
    <workbookView xWindow="0" yWindow="0" windowWidth="28800" windowHeight="12435"/>
  </bookViews>
  <sheets>
    <sheet name="INFO GENERAL Y FINANCIERA" sheetId="12" r:id="rId1"/>
    <sheet name="SDC - Adecuación Auditorio" sheetId="1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J12" i="13" l="1"/>
  <c r="J13" i="13"/>
  <c r="J11" i="13"/>
  <c r="C11" i="13"/>
  <c r="G12" i="13"/>
  <c r="G13" i="13"/>
  <c r="C12" i="13"/>
  <c r="C13" i="13"/>
  <c r="G22" i="14" l="1"/>
  <c r="H22" i="14" s="1"/>
  <c r="I22" i="14"/>
  <c r="J22" i="14"/>
  <c r="K22" i="14" s="1"/>
  <c r="G23" i="14"/>
  <c r="H23" i="14" s="1"/>
  <c r="I23" i="14"/>
  <c r="J23" i="14"/>
  <c r="K23" i="14" s="1"/>
  <c r="G24" i="14"/>
  <c r="H24" i="14"/>
  <c r="I24" i="14"/>
  <c r="K24" i="14" s="1"/>
  <c r="J24" i="14"/>
  <c r="G25" i="14"/>
  <c r="H25" i="14"/>
  <c r="I25" i="14"/>
  <c r="J25" i="14" s="1"/>
  <c r="G26" i="14"/>
  <c r="H26" i="14"/>
  <c r="I26" i="14"/>
  <c r="J26" i="14"/>
  <c r="K26" i="14"/>
  <c r="G27" i="14"/>
  <c r="H27" i="14" s="1"/>
  <c r="I27" i="14"/>
  <c r="J27" i="14"/>
  <c r="K27" i="14"/>
  <c r="G28" i="14"/>
  <c r="H28" i="14"/>
  <c r="I28" i="14"/>
  <c r="K28" i="14" s="1"/>
  <c r="J28" i="14"/>
  <c r="G30" i="14"/>
  <c r="H30" i="14"/>
  <c r="I30" i="14"/>
  <c r="J30" i="14" s="1"/>
  <c r="G31" i="14"/>
  <c r="H31" i="14"/>
  <c r="I31" i="14"/>
  <c r="J31" i="14"/>
  <c r="K31" i="14"/>
  <c r="G32" i="14"/>
  <c r="H32" i="14" s="1"/>
  <c r="I32" i="14"/>
  <c r="J32" i="14"/>
  <c r="K32" i="14" s="1"/>
  <c r="K30" i="14" l="1"/>
  <c r="K25" i="14"/>
  <c r="G33" i="14"/>
  <c r="H33" i="14" l="1"/>
  <c r="AD51" i="12"/>
  <c r="AD49" i="12"/>
  <c r="AD47" i="12"/>
  <c r="AD45" i="12"/>
  <c r="AD43" i="12"/>
  <c r="I33" i="14" l="1"/>
  <c r="K33" i="14" l="1"/>
  <c r="J33" i="1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<sst xmlns="http://schemas.openxmlformats.org/spreadsheetml/2006/main" count="162" uniqueCount="137">
  <si>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</si>
  <si>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</si>
  <si>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</si>
  <si>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</si>
  <si>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</si>
  <si>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</si>
  <si>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</si>
  <si>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</si>
  <si>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</si>
  <si>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</si>
  <si>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</si>
  <si>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</si>
  <si>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</si>
  <si>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</si>
  <si>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</si>
  <si>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</si>
  <si>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</si>
  <si>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</si>
  <si>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</si>
  <si>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</si>
  <si>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</si>
  <si>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</si>
  <si>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</si>
  <si>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</si>
  <si>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</si>
  <si>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</si>
  <si>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</si>
  <si>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</si>
  <si>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</si>
  <si>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</si>
  <si>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</si>
  <si>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</si>
  <si>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</si>
  <si>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</si>
  <si>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</si>
  <si>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</si>
  <si>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</si>
  <si>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</si>
  <si>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</si>
  <si>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</si>
  <si>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</si>
  <si>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</si>
  <si>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</si>
  <si>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</si>
  <si>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</si>
  <si>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</si>
  <si>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</si>
  <si>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</si>
  <si>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</si>
  <si>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</si>
  <si>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</si>
  <si>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</si>
  <si>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</si>
  <si>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</si>
  <si>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</si>
  <si>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</si>
  <si>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</si>
  <si>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</si>
  <si>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</si>
  <si>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</si>
  <si>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</si>
  <si>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</si>
  <si>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</si>
  <si>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</si>
  <si>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</si>
  <si>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</si>
  <si>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</si>
  <si>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</si>
  <si>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</si>
  <si>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</si>
  <si>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</si>
  <si>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</si>
  <si>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</si>
  <si>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</si>
  <si>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</si>
  <si>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</si>
  <si>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</si>
  <si>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</si>
  <si>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</si>
  <si>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</si>
  <si>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</si>
  <si>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</si>
  <si>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</si>
  <si>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</si>
  <si>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</si>
  <si>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</si>
  <si>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</si>
  <si>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</si>
  <si>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</si>
  <si>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</si>
  <si>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</si>
  <si>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</si>
  <si>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</si>
  <si>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</si>
  <si>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</si>
  <si>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</si>
  <si>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</si>
  <si>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</si>
  <si>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</si>
  <si>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</si>
  <si>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</si>
  <si>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</si>
  <si>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</si>
  <si>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</si>
  <si>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</si>
  <si>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</si>
  <si>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</si>
  <si>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</si>
  <si>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</si>
  <si>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</si>
  <si>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 xml:space="preserve">TOTAL </t>
  </si>
  <si>
    <t xml:space="preserve">Metros </t>
  </si>
  <si>
    <t>Extensión (Medusa, Snake) de 16 canales y 4 retornos</t>
  </si>
  <si>
    <t xml:space="preserve">Cable RCA de 40 metros </t>
  </si>
  <si>
    <t>Cable VGA de 40 metros</t>
  </si>
  <si>
    <t xml:space="preserve">LÍNEAS DE ENVIÓ </t>
  </si>
  <si>
    <r>
      <t>Metro Cuadrado (M</t>
    </r>
    <r>
      <rPr>
        <sz val="8"/>
        <color theme="1"/>
        <rFont val="Calibri"/>
        <family val="2"/>
      </rPr>
      <t>²</t>
    </r>
    <r>
      <rPr>
        <sz val="8"/>
        <color theme="1"/>
        <rFont val="Arial"/>
        <family val="2"/>
      </rPr>
      <t>)</t>
    </r>
  </si>
  <si>
    <t xml:space="preserve">PINTURA </t>
  </si>
  <si>
    <t xml:space="preserve">ADECUACIÓN Y MANTENIMIENTO DE TARIMA </t>
  </si>
  <si>
    <t xml:space="preserve">NIVELACIÓN Y AFINADO DE PISO </t>
  </si>
  <si>
    <t xml:space="preserve">RETIRO E INSTALACIÓN DE ALFOMBRA </t>
  </si>
  <si>
    <t>Unidad</t>
  </si>
  <si>
    <t xml:space="preserve">LUMINARIAS </t>
  </si>
  <si>
    <t>ALFOMBRA PARA AUDITORIO</t>
  </si>
  <si>
    <t>SILLAS ERGONÓMICAS PARA AUDITORIO TIPO CINEMA</t>
  </si>
  <si>
    <t>Valor Total  incluido IVA</t>
  </si>
  <si>
    <t>IVA Total</t>
  </si>
  <si>
    <t>Valor Total sin IVA</t>
  </si>
  <si>
    <t>Valor unitario IVA incluido</t>
  </si>
  <si>
    <t>IVA unitario (16%)</t>
  </si>
  <si>
    <t xml:space="preserve">Valor unitario sin IVA
</t>
  </si>
  <si>
    <t>CANTIDAD</t>
  </si>
  <si>
    <t xml:space="preserve">UNIDAD DE MEDIDA </t>
  </si>
  <si>
    <t>DESCRIPCION DEL PRODUCTO</t>
  </si>
  <si>
    <t>ITEM</t>
  </si>
  <si>
    <t>ADECUACIÓN PARA EL AUDITORIO CARLOS LLERAS RESTREPO DE LA SEDE DE LA DIRECCION GENERAL DEL ICBF</t>
  </si>
  <si>
    <t>COTIZACIÓN- ADECUACIÓN AUDITORIO CARLOS LLERAS RESTREPO</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</si>
</sst>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_(&quot;$&quot;\ * #,##0.00_);_(&quot;$&quot;\ * \(#,##0.00\);_(&quot;$&quot;\ * &quot;-&quot;??_);_(@_)"/>
  </numFmts>
  <fonts count="24">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8"/>
      <color theme="1"/>
      <name val="Calibri"/>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8D8D8"/>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173" fontId="18" fillId="0" borderId="0" applyFont="0" applyFill="0" applyBorder="0" applyAlignment="0" applyProtection="0"/>
    <xf numFmtId="164" fontId="18" fillId="0" borderId="0" applyFont="0" applyFill="0" applyBorder="0" applyAlignment="0" applyProtection="0"/>
  </cellStyleXfs>
  <cellXfs count="260">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2" fillId="0" borderId="9" xfId="0" applyNumberFormat="1" applyFont="1" applyFill="1" applyBorder="1" applyAlignment="1" applyProtection="1">
      <alignment horizontal="left" vertical="center" wrapText="1"/>
      <protection locked="0" hidden="1"/>
    </xf>
    <xf numFmtId="0" fontId="11" fillId="4" borderId="9"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8" fillId="0" borderId="9" xfId="0" applyFont="1" applyFill="1" applyBorder="1" applyAlignment="1" applyProtection="1">
      <alignment horizontal="left"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3" fillId="0" borderId="9" xfId="0" applyFont="1" applyBorder="1" applyAlignment="1">
      <alignment horizontal="center" vertical="center"/>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2" fillId="4" borderId="9" xfId="0" applyFont="1" applyFill="1" applyBorder="1" applyAlignment="1">
      <alignment horizontal="center"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0" xfId="0" applyFont="1" applyBorder="1" applyAlignment="1">
      <alignment vertical="center"/>
    </xf>
    <xf numFmtId="0" fontId="8" fillId="0" borderId="9" xfId="0" applyFont="1" applyBorder="1" applyAlignment="1">
      <alignment horizontal="left" vertical="center" wrapText="1"/>
    </xf>
    <xf numFmtId="0" fontId="10" fillId="0" borderId="9" xfId="0" applyFont="1" applyFill="1" applyBorder="1" applyAlignment="1">
      <alignment horizontal="left" vertical="center"/>
    </xf>
    <xf numFmtId="0" fontId="8" fillId="0" borderId="12" xfId="0" applyFont="1" applyBorder="1" applyAlignment="1">
      <alignment horizontal="center" vertical="center"/>
    </xf>
    <xf numFmtId="171" fontId="7" fillId="0" borderId="9" xfId="12" applyNumberFormat="1" applyFont="1" applyFill="1" applyBorder="1" applyAlignment="1" applyProtection="1">
      <alignment horizontal="center" vertical="center" wrapText="1"/>
      <protection locked="0"/>
    </xf>
    <xf numFmtId="171" fontId="9" fillId="5" borderId="9" xfId="0" applyNumberFormat="1" applyFont="1" applyFill="1" applyBorder="1" applyAlignment="1">
      <alignment horizontal="center" vertical="center" wrapText="1"/>
    </xf>
    <xf numFmtId="0" fontId="11" fillId="0" borderId="11" xfId="0" applyFont="1" applyBorder="1" applyAlignment="1">
      <alignment horizontal="right" vertical="center"/>
    </xf>
    <xf numFmtId="0" fontId="11" fillId="0" borderId="12" xfId="0" applyFont="1" applyBorder="1" applyAlignment="1">
      <alignment horizontal="right" vertical="center"/>
    </xf>
    <xf numFmtId="0" fontId="11" fillId="0" borderId="10" xfId="0" applyFont="1" applyBorder="1" applyAlignment="1">
      <alignment horizontal="right" vertical="center"/>
    </xf>
    <xf numFmtId="171" fontId="9" fillId="0" borderId="9" xfId="0" applyNumberFormat="1" applyFont="1" applyFill="1" applyBorder="1" applyAlignment="1">
      <alignment horizontal="center" vertical="center" wrapText="1"/>
    </xf>
    <xf numFmtId="171" fontId="9" fillId="5" borderId="13" xfId="0" applyNumberFormat="1" applyFont="1" applyFill="1" applyBorder="1" applyAlignment="1">
      <alignment horizontal="center" vertical="center" wrapText="1"/>
    </xf>
    <xf numFmtId="3" fontId="7" fillId="0" borderId="13" xfId="12" applyNumberFormat="1" applyFont="1" applyFill="1" applyBorder="1" applyAlignment="1" applyProtection="1">
      <alignment horizontal="center" vertical="center" wrapText="1"/>
      <protection locked="0"/>
    </xf>
    <xf numFmtId="0" fontId="9" fillId="0" borderId="13" xfId="0" applyFont="1" applyFill="1" applyBorder="1" applyAlignment="1">
      <alignment horizontal="center" vertical="center" wrapText="1"/>
    </xf>
    <xf numFmtId="0" fontId="9" fillId="0" borderId="9" xfId="0" applyFont="1" applyFill="1" applyBorder="1" applyAlignment="1">
      <alignment horizontal="center" vertical="center" wrapText="1"/>
    </xf>
    <xf numFmtId="171" fontId="9" fillId="5" borderId="10" xfId="0" applyNumberFormat="1" applyFont="1" applyFill="1" applyBorder="1" applyAlignment="1">
      <alignment horizontal="center" vertical="center" wrapText="1"/>
    </xf>
    <xf numFmtId="3" fontId="7" fillId="0" borderId="9" xfId="12" applyNumberFormat="1" applyFont="1" applyFill="1" applyBorder="1" applyAlignment="1" applyProtection="1">
      <alignment horizontal="center" vertical="center" wrapText="1"/>
      <protection locked="0"/>
    </xf>
    <xf numFmtId="0" fontId="9" fillId="0" borderId="9" xfId="0" applyFont="1" applyFill="1" applyBorder="1" applyAlignment="1">
      <alignment vertical="center" wrapText="1"/>
    </xf>
    <xf numFmtId="171" fontId="9" fillId="0" borderId="9" xfId="0" applyNumberFormat="1" applyFont="1" applyFill="1" applyBorder="1" applyAlignment="1">
      <alignment horizontal="center"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0" fontId="11" fillId="0" borderId="9" xfId="0" applyFont="1" applyFill="1" applyBorder="1" applyAlignment="1">
      <alignment vertical="center" wrapText="1"/>
    </xf>
    <xf numFmtId="171" fontId="9" fillId="5" borderId="9" xfId="0" applyNumberFormat="1" applyFont="1" applyFill="1" applyBorder="1" applyAlignment="1">
      <alignment horizontal="center" vertical="center"/>
    </xf>
    <xf numFmtId="0" fontId="11" fillId="0" borderId="9" xfId="0" applyFont="1" applyFill="1" applyBorder="1" applyAlignment="1">
      <alignment horizontal="left" vertical="center" wrapText="1"/>
    </xf>
    <xf numFmtId="0" fontId="11" fillId="4" borderId="9" xfId="0" applyNumberFormat="1" applyFont="1" applyFill="1" applyBorder="1" applyAlignment="1">
      <alignment horizontal="center" vertical="center"/>
    </xf>
    <xf numFmtId="0" fontId="23" fillId="6" borderId="9" xfId="0" applyFont="1" applyFill="1" applyBorder="1" applyAlignment="1">
      <alignment horizontal="center" vertical="center" wrapText="1"/>
    </xf>
    <xf numFmtId="0" fontId="11" fillId="0" borderId="9" xfId="0" applyFont="1" applyBorder="1" applyAlignment="1">
      <alignment horizontal="center" vertical="center"/>
    </xf>
    <xf numFmtId="0" fontId="8" fillId="0" borderId="0" xfId="0" applyNumberFormat="1" applyFont="1" applyBorder="1" applyAlignment="1">
      <alignment horizontal="center" vertical="center" wrapText="1"/>
    </xf>
    <xf numFmtId="0" fontId="8" fillId="0" borderId="9" xfId="0" applyNumberFormat="1" applyFont="1" applyBorder="1" applyAlignment="1">
      <alignment horizontal="left" vertical="center" wrapText="1"/>
    </xf>
    <xf numFmtId="0" fontId="3" fillId="0" borderId="12" xfId="0" applyFont="1" applyFill="1" applyBorder="1" applyAlignment="1">
      <alignment horizontal="center" vertical="center"/>
    </xf>
    <xf numFmtId="172" fontId="8" fillId="5" borderId="9" xfId="13" applyNumberFormat="1" applyFont="1" applyFill="1" applyBorder="1" applyAlignment="1" applyProtection="1">
      <alignment horizontal="center" vertical="center"/>
      <protection locked="0" hidden="1"/>
    </xf>
    <xf numFmtId="0" fontId="8" fillId="5" borderId="9" xfId="0" applyFont="1" applyFill="1" applyBorder="1" applyAlignment="1" applyProtection="1">
      <alignment horizontal="left" vertical="center"/>
      <protection locked="0" hidden="1"/>
    </xf>
    <xf numFmtId="169" fontId="8" fillId="5" borderId="9" xfId="0" applyNumberFormat="1" applyFont="1" applyFill="1" applyBorder="1" applyAlignment="1" applyProtection="1">
      <alignment horizontal="center" vertical="center"/>
      <protection locked="0" hidden="1"/>
    </xf>
    <xf numFmtId="0" fontId="8" fillId="0" borderId="0" xfId="0" applyFont="1" applyFill="1" applyAlignment="1">
      <alignment vertical="center"/>
    </xf>
    <xf numFmtId="0" fontId="3" fillId="0" borderId="7" xfId="0" applyFont="1" applyBorder="1" applyAlignment="1">
      <alignment horizontal="center" vertical="center"/>
    </xf>
    <xf numFmtId="0" fontId="8" fillId="0" borderId="0" xfId="0" applyFont="1" applyFill="1" applyBorder="1" applyAlignment="1">
      <alignment vertical="center"/>
    </xf>
    <xf numFmtId="0" fontId="3" fillId="0" borderId="2" xfId="0" applyFont="1" applyBorder="1" applyAlignment="1">
      <alignment horizontal="center" vertical="center"/>
    </xf>
    <xf numFmtId="0" fontId="1" fillId="0" borderId="0" xfId="0" applyFont="1" applyFill="1" applyBorder="1"/>
    <xf numFmtId="0" fontId="3" fillId="0" borderId="12" xfId="0" applyFont="1" applyBorder="1" applyAlignment="1">
      <alignment horizontal="center" vertical="center"/>
    </xf>
  </cellXfs>
  <cellStyles count="14">
    <cellStyle name="Millares 2" xfId="4"/>
    <cellStyle name="Millares 3" xfId="13"/>
    <cellStyle name="Millares 5" xfId="5"/>
    <cellStyle name="Moneda 2" xfId="12"/>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866776</xdr:colOff>
      <xdr:row>1</xdr:row>
      <xdr:rowOff>79378</xdr:rowOff>
    </xdr:from>
    <xdr:to>
      <xdr:col>7</xdr:col>
      <xdr:colOff>161926</xdr:colOff>
      <xdr:row>7</xdr:row>
      <xdr:rowOff>125946</xdr:rowOff>
    </xdr:to>
    <xdr:sp macro="" textlink="">
      <xdr:nvSpPr>
        <xdr:cNvPr id="2" name="1 CuadroTexto"/>
        <xdr:cNvSpPr txBox="1"/>
      </xdr:nvSpPr>
      <xdr:spPr>
        <a:xfrm>
          <a:off x="3048001" y="269878"/>
          <a:ext cx="2447925" cy="11895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oneCellAnchor>
    <xdr:from>
      <xdr:col>1</xdr:col>
      <xdr:colOff>318293</xdr:colOff>
      <xdr:row>2</xdr:row>
      <xdr:rowOff>57154</xdr:rowOff>
    </xdr:from>
    <xdr:ext cx="704844" cy="830791"/>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80293" y="438154"/>
          <a:ext cx="704844" cy="830791"/>
        </a:xfrm>
        <a:prstGeom prst="rect">
          <a:avLst/>
        </a:prstGeom>
        <a:noFill/>
        <a:ln w="9525">
          <a:noFill/>
          <a:miter lim="800000"/>
          <a:headEnd/>
          <a:tailEnd/>
        </a:ln>
      </xdr:spPr>
    </xdr:pic>
    <xdr:clientData/>
  </xdr:oneCellAnchor>
  <xdr:twoCellAnchor>
    <xdr:from>
      <xdr:col>9</xdr:col>
      <xdr:colOff>450808</xdr:colOff>
      <xdr:row>1</xdr:row>
      <xdr:rowOff>103815</xdr:rowOff>
    </xdr:from>
    <xdr:to>
      <xdr:col>10</xdr:col>
      <xdr:colOff>200025</xdr:colOff>
      <xdr:row>6</xdr:row>
      <xdr:rowOff>57150</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08808" y="294315"/>
          <a:ext cx="511217" cy="9058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11</xdr:col>
      <xdr:colOff>38099</xdr:colOff>
      <xdr:row>7</xdr:row>
      <xdr:rowOff>1</xdr:rowOff>
    </xdr:from>
    <xdr:to>
      <xdr:col>14</xdr:col>
      <xdr:colOff>161924</xdr:colOff>
      <xdr:row>14</xdr:row>
      <xdr:rowOff>142876</xdr:rowOff>
    </xdr:to>
    <xdr:sp macro="" textlink="">
      <xdr:nvSpPr>
        <xdr:cNvPr id="5" name="Rectángulo redondeado 4"/>
        <xdr:cNvSpPr/>
      </xdr:nvSpPr>
      <xdr:spPr>
        <a:xfrm>
          <a:off x="9496424" y="1200151"/>
          <a:ext cx="2409825" cy="1485900"/>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tener en cuenta que estas celdas deben tener LINK con la SDC, se debe ajustar cada vez que se utilice el formato. </a:t>
          </a:r>
        </a:p>
        <a:p>
          <a:pPr algn="l"/>
          <a:r>
            <a:rPr lang="es-CO" sz="1000" u="sng" baseline="0">
              <a:solidFill>
                <a:sysClr val="windowText" lastClr="000000"/>
              </a:solidFill>
              <a:latin typeface="Arial" panose="020B0604020202020204" pitchFamily="34" charset="0"/>
              <a:cs typeface="Arial" panose="020B0604020202020204" pitchFamily="34" charset="0"/>
            </a:rPr>
            <a:t>Este globo se debe eliminar antes de enviar al mercado.</a:t>
          </a:r>
          <a:endParaRPr lang="es-CO" sz="1000" u="sng">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10</xdr:col>
      <xdr:colOff>47625</xdr:colOff>
      <xdr:row>9</xdr:row>
      <xdr:rowOff>38100</xdr:rowOff>
    </xdr:from>
    <xdr:to>
      <xdr:col>11</xdr:col>
      <xdr:colOff>9525</xdr:colOff>
      <xdr:row>13</xdr:row>
      <xdr:rowOff>104775</xdr:rowOff>
    </xdr:to>
    <xdr:sp macro="" textlink="">
      <xdr:nvSpPr>
        <xdr:cNvPr id="6" name="Cerrar llave 5"/>
        <xdr:cNvSpPr/>
      </xdr:nvSpPr>
      <xdr:spPr>
        <a:xfrm>
          <a:off x="9305925" y="1609725"/>
          <a:ext cx="161925" cy="8763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11</xdr:col>
      <xdr:colOff>47625</xdr:colOff>
      <xdr:row>14</xdr:row>
      <xdr:rowOff>304798</xdr:rowOff>
    </xdr:from>
    <xdr:to>
      <xdr:col>14</xdr:col>
      <xdr:colOff>171450</xdr:colOff>
      <xdr:row>23</xdr:row>
      <xdr:rowOff>47624</xdr:rowOff>
    </xdr:to>
    <xdr:sp macro="" textlink="">
      <xdr:nvSpPr>
        <xdr:cNvPr id="7" name="Rectángulo redondeado 6"/>
        <xdr:cNvSpPr/>
      </xdr:nvSpPr>
      <xdr:spPr>
        <a:xfrm>
          <a:off x="9505950" y="2847973"/>
          <a:ext cx="2409825" cy="2609851"/>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agregar las columnas que considere pertinentes en este cuadro con el fin de analizar la experiencia específica para el estudio (por ejemplo en el caso de un contrato para entregar computadores, es importante incluir una columna donde se indique la cantidad de computadores entregados en cada contrato.)</a:t>
          </a:r>
        </a:p>
        <a:p>
          <a:pPr marL="0" marR="0" indent="0" algn="l" defTabSz="914400" eaLnBrk="1" fontAlgn="auto" latinLnBrk="0" hangingPunct="1">
            <a:lnSpc>
              <a:spcPct val="100000"/>
            </a:lnSpc>
            <a:spcBef>
              <a:spcPts val="0"/>
            </a:spcBef>
            <a:spcAft>
              <a:spcPts val="0"/>
            </a:spcAft>
            <a:buClrTx/>
            <a:buSzTx/>
            <a:buFontTx/>
            <a:buNone/>
            <a:tabLst/>
            <a:defRPr/>
          </a:pPr>
          <a:r>
            <a:rPr lang="es-CO" sz="1000" u="sng" baseline="0">
              <a:solidFill>
                <a:sysClr val="windowText" lastClr="000000"/>
              </a:solidFill>
              <a:effectLst/>
              <a:latin typeface="Arial" panose="020B0604020202020204" pitchFamily="34" charset="0"/>
              <a:ea typeface="+mn-ea"/>
              <a:cs typeface="Arial" panose="020B0604020202020204" pitchFamily="34" charset="0"/>
            </a:rPr>
            <a:t>Este globo se debe eliminar antes de enviar al mercado.</a:t>
          </a:r>
          <a:endParaRPr lang="es-CO" sz="8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10</xdr:col>
      <xdr:colOff>57149</xdr:colOff>
      <xdr:row>15</xdr:row>
      <xdr:rowOff>19050</xdr:rowOff>
    </xdr:from>
    <xdr:to>
      <xdr:col>11</xdr:col>
      <xdr:colOff>19049</xdr:colOff>
      <xdr:row>17</xdr:row>
      <xdr:rowOff>47625</xdr:rowOff>
    </xdr:to>
    <xdr:sp macro="" textlink="">
      <xdr:nvSpPr>
        <xdr:cNvPr id="9" name="Cerrar llave 8"/>
        <xdr:cNvSpPr/>
      </xdr:nvSpPr>
      <xdr:spPr>
        <a:xfrm>
          <a:off x="9315449" y="2886075"/>
          <a:ext cx="161925" cy="8001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abSelected="1" zoomScaleNormal="100" workbookViewId="0">
      <selection activeCell="B55" sqref="B55:AO72"/>
    </sheetView>
  </sheetViews>
  <sheetFormatPr baseColWidth="10" defaultColWidth="0" defaultRowHeight="0" customHeight="1" zeroHeight="1"/>
  <cols>
    <col min="1" max="1" width="2.42578125" style="19" customWidth="1"/>
    <col min="2" max="2" width="3.140625" style="19" customWidth="1"/>
    <col min="3" max="3" width="3.7109375" style="19" customWidth="1"/>
    <col min="4" max="4" width="3.140625" style="19" customWidth="1"/>
    <col min="5" max="20" width="2.7109375" style="19" customWidth="1"/>
    <col min="21" max="26" width="2.42578125" style="19" customWidth="1"/>
    <col min="27" max="30" width="3.140625" style="19" customWidth="1"/>
    <col min="31" max="36" width="2.85546875" style="19" customWidth="1"/>
    <col min="37" max="38" width="3.85546875" style="19" customWidth="1"/>
    <col min="39" max="39" width="3.140625" style="19" customWidth="1"/>
    <col min="40" max="40" width="3.42578125" style="19" customWidth="1"/>
    <col min="41" max="41" width="3.85546875" style="19" customWidth="1"/>
    <col min="42" max="42" width="3" style="19" customWidth="1"/>
    <col min="43" max="47" width="0" style="19" hidden="1" customWidth="1"/>
    <col min="48" max="16384" width="11.42578125" style="19" hidden="1"/>
  </cols>
  <sheetData>
    <row r="1" spans="2:41" ht="6" customHeight="1"/>
    <row r="2" spans="2:41" ht="15.75" customHeight="1">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2"/>
    </row>
    <row r="3" spans="2:41" ht="15.75"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5"/>
    </row>
    <row r="4" spans="2:41" ht="15.75" customHeight="1">
      <c r="B4" s="2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5"/>
    </row>
    <row r="5" spans="2:41" ht="15.75" customHeight="1">
      <c r="B5" s="23"/>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row>
    <row r="6" spans="2:41" ht="15.75" customHeight="1">
      <c r="B6" s="26"/>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row>
    <row r="7" spans="2:41" ht="8.25" customHeight="1"/>
    <row r="8" spans="2:41" ht="18.75" customHeight="1">
      <c r="B8" s="177" t="s">
        <v>29</v>
      </c>
      <c r="C8" s="177"/>
      <c r="D8" s="177"/>
      <c r="E8" s="177"/>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row>
    <row r="9" spans="2:41" ht="6.75" customHeight="1"/>
    <row r="10" spans="2:41" ht="16.5" customHeight="1">
      <c r="B10" s="179" t="s">
        <v>30</v>
      </c>
      <c r="C10" s="180"/>
      <c r="D10" s="180"/>
      <c r="E10" s="181"/>
      <c r="F10" s="149"/>
      <c r="G10" s="150"/>
      <c r="H10" s="150"/>
      <c r="I10" s="150"/>
      <c r="J10" s="150"/>
      <c r="K10" s="150"/>
      <c r="L10" s="151"/>
      <c r="M10" s="116" t="s">
        <v>31</v>
      </c>
      <c r="N10" s="117"/>
      <c r="O10" s="117"/>
      <c r="P10" s="117"/>
      <c r="Q10" s="117"/>
      <c r="R10" s="117"/>
      <c r="S10" s="117"/>
      <c r="T10" s="118"/>
      <c r="U10" s="185"/>
      <c r="V10" s="186"/>
      <c r="W10" s="186"/>
      <c r="X10" s="186"/>
      <c r="Y10" s="186"/>
      <c r="Z10" s="186"/>
      <c r="AA10" s="186"/>
      <c r="AB10" s="186"/>
      <c r="AC10" s="187"/>
      <c r="AD10" s="179" t="s">
        <v>32</v>
      </c>
      <c r="AE10" s="180"/>
      <c r="AF10" s="180"/>
      <c r="AG10" s="180"/>
      <c r="AH10" s="180"/>
      <c r="AI10" s="180"/>
      <c r="AJ10" s="181"/>
      <c r="AK10" s="191"/>
      <c r="AL10" s="192"/>
      <c r="AM10" s="192"/>
      <c r="AN10" s="192"/>
      <c r="AO10" s="193"/>
    </row>
    <row r="11" spans="2:41" ht="16.5" customHeight="1">
      <c r="B11" s="182"/>
      <c r="C11" s="183"/>
      <c r="D11" s="183"/>
      <c r="E11" s="184"/>
      <c r="F11" s="155"/>
      <c r="G11" s="156"/>
      <c r="H11" s="156"/>
      <c r="I11" s="156"/>
      <c r="J11" s="156"/>
      <c r="K11" s="156"/>
      <c r="L11" s="157"/>
      <c r="M11" s="119"/>
      <c r="N11" s="120"/>
      <c r="O11" s="120"/>
      <c r="P11" s="120"/>
      <c r="Q11" s="120"/>
      <c r="R11" s="120"/>
      <c r="S11" s="120"/>
      <c r="T11" s="121"/>
      <c r="U11" s="188"/>
      <c r="V11" s="189"/>
      <c r="W11" s="189"/>
      <c r="X11" s="189"/>
      <c r="Y11" s="189"/>
      <c r="Z11" s="189"/>
      <c r="AA11" s="189"/>
      <c r="AB11" s="189"/>
      <c r="AC11" s="190"/>
      <c r="AD11" s="171" t="s">
        <v>81</v>
      </c>
      <c r="AE11" s="171"/>
      <c r="AF11" s="171"/>
      <c r="AG11" s="171"/>
      <c r="AH11" s="171"/>
      <c r="AI11" s="171"/>
      <c r="AJ11" s="171"/>
      <c r="AK11" s="191"/>
      <c r="AL11" s="192"/>
      <c r="AM11" s="192"/>
      <c r="AN11" s="192"/>
      <c r="AO11" s="193"/>
    </row>
    <row r="12" spans="2:41" ht="16.5" customHeight="1">
      <c r="B12" s="70" t="s">
        <v>33</v>
      </c>
      <c r="C12" s="70"/>
      <c r="D12" s="70"/>
      <c r="E12" s="70"/>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row>
    <row r="13" spans="2:41" ht="16.5" customHeight="1">
      <c r="B13" s="70" t="s">
        <v>12</v>
      </c>
      <c r="C13" s="70"/>
      <c r="D13" s="70"/>
      <c r="E13" s="70"/>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row>
    <row r="14" spans="2:41" ht="16.5" customHeight="1">
      <c r="B14" s="116" t="s">
        <v>34</v>
      </c>
      <c r="C14" s="117"/>
      <c r="D14" s="117"/>
      <c r="E14" s="118"/>
      <c r="F14" s="163" t="s">
        <v>35</v>
      </c>
      <c r="G14" s="164"/>
      <c r="H14" s="164"/>
      <c r="I14" s="164"/>
      <c r="J14" s="164"/>
      <c r="K14" s="167"/>
      <c r="L14" s="167"/>
      <c r="M14" s="167"/>
      <c r="N14" s="167"/>
      <c r="O14" s="167"/>
      <c r="P14" s="167"/>
      <c r="Q14" s="167"/>
      <c r="R14" s="167"/>
      <c r="S14" s="167"/>
      <c r="T14" s="166"/>
      <c r="U14" s="163" t="s">
        <v>61</v>
      </c>
      <c r="V14" s="164"/>
      <c r="W14" s="164"/>
      <c r="X14" s="164"/>
      <c r="Y14" s="164"/>
      <c r="Z14" s="164"/>
      <c r="AA14" s="164"/>
      <c r="AB14" s="164"/>
      <c r="AC14" s="164"/>
      <c r="AD14" s="164"/>
      <c r="AE14" s="164"/>
      <c r="AF14" s="164"/>
      <c r="AG14" s="164"/>
      <c r="AH14" s="164"/>
      <c r="AI14" s="164"/>
      <c r="AJ14" s="165"/>
      <c r="AK14" s="174" t="s">
        <v>36</v>
      </c>
      <c r="AL14" s="175"/>
      <c r="AM14" s="175"/>
      <c r="AN14" s="175"/>
      <c r="AO14" s="176"/>
    </row>
    <row r="15" spans="2:41" ht="16.5" customHeight="1">
      <c r="B15" s="119"/>
      <c r="C15" s="120"/>
      <c r="D15" s="120"/>
      <c r="E15" s="121"/>
      <c r="F15" s="131"/>
      <c r="G15" s="132"/>
      <c r="H15" s="132"/>
      <c r="I15" s="132"/>
      <c r="J15" s="132"/>
      <c r="K15" s="132"/>
      <c r="L15" s="132"/>
      <c r="M15" s="132"/>
      <c r="N15" s="132"/>
      <c r="O15" s="132"/>
      <c r="P15" s="132"/>
      <c r="Q15" s="132"/>
      <c r="R15" s="132"/>
      <c r="S15" s="132"/>
      <c r="T15" s="133"/>
      <c r="U15" s="131"/>
      <c r="V15" s="132"/>
      <c r="W15" s="132"/>
      <c r="X15" s="132"/>
      <c r="Y15" s="132"/>
      <c r="Z15" s="132"/>
      <c r="AA15" s="132"/>
      <c r="AB15" s="132"/>
      <c r="AC15" s="132"/>
      <c r="AD15" s="132"/>
      <c r="AE15" s="132"/>
      <c r="AF15" s="132"/>
      <c r="AG15" s="132"/>
      <c r="AH15" s="132"/>
      <c r="AI15" s="132"/>
      <c r="AJ15" s="133"/>
      <c r="AK15" s="131"/>
      <c r="AL15" s="132"/>
      <c r="AM15" s="132"/>
      <c r="AN15" s="132"/>
      <c r="AO15" s="133"/>
    </row>
    <row r="16" spans="2:41" ht="16.5" customHeight="1">
      <c r="B16" s="116" t="s">
        <v>82</v>
      </c>
      <c r="C16" s="117"/>
      <c r="D16" s="117"/>
      <c r="E16" s="118"/>
      <c r="F16" s="171" t="s">
        <v>37</v>
      </c>
      <c r="G16" s="171"/>
      <c r="H16" s="171"/>
      <c r="I16" s="171"/>
      <c r="J16" s="171"/>
      <c r="K16" s="172"/>
      <c r="L16" s="172"/>
      <c r="M16" s="172"/>
      <c r="N16" s="172"/>
      <c r="O16" s="172"/>
      <c r="P16" s="172"/>
      <c r="Q16" s="172"/>
      <c r="R16" s="172"/>
      <c r="S16" s="172"/>
      <c r="T16" s="172"/>
      <c r="U16" s="163" t="s">
        <v>13</v>
      </c>
      <c r="V16" s="164"/>
      <c r="W16" s="164"/>
      <c r="X16" s="164"/>
      <c r="Y16" s="164"/>
      <c r="Z16" s="164"/>
      <c r="AA16" s="164"/>
      <c r="AB16" s="164"/>
      <c r="AC16" s="164"/>
      <c r="AD16" s="164"/>
      <c r="AE16" s="164"/>
      <c r="AF16" s="164"/>
      <c r="AG16" s="164"/>
      <c r="AH16" s="164"/>
      <c r="AI16" s="164"/>
      <c r="AJ16" s="165"/>
      <c r="AK16" s="163" t="s">
        <v>14</v>
      </c>
      <c r="AL16" s="164"/>
      <c r="AM16" s="164"/>
      <c r="AN16" s="164"/>
      <c r="AO16" s="165"/>
    </row>
    <row r="17" spans="2:41" ht="16.5" customHeight="1">
      <c r="B17" s="119"/>
      <c r="C17" s="120"/>
      <c r="D17" s="120"/>
      <c r="E17" s="121"/>
      <c r="F17" s="173"/>
      <c r="G17" s="173"/>
      <c r="H17" s="173"/>
      <c r="I17" s="173"/>
      <c r="J17" s="173"/>
      <c r="K17" s="173"/>
      <c r="L17" s="173"/>
      <c r="M17" s="173"/>
      <c r="N17" s="173"/>
      <c r="O17" s="173"/>
      <c r="P17" s="173"/>
      <c r="Q17" s="173"/>
      <c r="R17" s="173"/>
      <c r="S17" s="173"/>
      <c r="T17" s="173"/>
      <c r="U17" s="131"/>
      <c r="V17" s="132"/>
      <c r="W17" s="132"/>
      <c r="X17" s="132"/>
      <c r="Y17" s="132"/>
      <c r="Z17" s="132"/>
      <c r="AA17" s="132"/>
      <c r="AB17" s="132"/>
      <c r="AC17" s="132"/>
      <c r="AD17" s="132"/>
      <c r="AE17" s="132"/>
      <c r="AF17" s="132"/>
      <c r="AG17" s="132"/>
      <c r="AH17" s="132"/>
      <c r="AI17" s="132"/>
      <c r="AJ17" s="133"/>
      <c r="AK17" s="131"/>
      <c r="AL17" s="132"/>
      <c r="AM17" s="132"/>
      <c r="AN17" s="132"/>
      <c r="AO17" s="133"/>
    </row>
    <row r="18" spans="2:41" s="12" customFormat="1" ht="16.5" customHeight="1">
      <c r="B18" s="163" t="s">
        <v>38</v>
      </c>
      <c r="C18" s="164"/>
      <c r="D18" s="164"/>
      <c r="E18" s="164"/>
      <c r="F18" s="167"/>
      <c r="G18" s="167"/>
      <c r="H18" s="167"/>
      <c r="I18" s="167"/>
      <c r="J18" s="167"/>
      <c r="K18" s="167"/>
      <c r="L18" s="167"/>
      <c r="M18" s="167"/>
      <c r="N18" s="167"/>
      <c r="O18" s="167"/>
      <c r="P18" s="167"/>
      <c r="Q18" s="167"/>
      <c r="R18" s="167"/>
      <c r="S18" s="167"/>
      <c r="T18" s="166"/>
      <c r="U18" s="163" t="s">
        <v>39</v>
      </c>
      <c r="V18" s="164"/>
      <c r="W18" s="164"/>
      <c r="X18" s="164"/>
      <c r="Y18" s="164"/>
      <c r="Z18" s="164"/>
      <c r="AA18" s="164"/>
      <c r="AB18" s="164"/>
      <c r="AC18" s="165"/>
      <c r="AD18" s="163" t="s">
        <v>40</v>
      </c>
      <c r="AE18" s="164"/>
      <c r="AF18" s="164"/>
      <c r="AG18" s="164"/>
      <c r="AH18" s="164"/>
      <c r="AI18" s="164"/>
      <c r="AJ18" s="165"/>
      <c r="AK18" s="163" t="s">
        <v>30</v>
      </c>
      <c r="AL18" s="164"/>
      <c r="AM18" s="164"/>
      <c r="AN18" s="164"/>
      <c r="AO18" s="165"/>
    </row>
    <row r="19" spans="2:41" ht="16.5" customHeight="1">
      <c r="B19" s="131"/>
      <c r="C19" s="132"/>
      <c r="D19" s="132"/>
      <c r="E19" s="132"/>
      <c r="F19" s="132"/>
      <c r="G19" s="132"/>
      <c r="H19" s="132"/>
      <c r="I19" s="132"/>
      <c r="J19" s="132"/>
      <c r="K19" s="132"/>
      <c r="L19" s="132"/>
      <c r="M19" s="132"/>
      <c r="N19" s="132"/>
      <c r="O19" s="132"/>
      <c r="P19" s="132"/>
      <c r="Q19" s="132"/>
      <c r="R19" s="132"/>
      <c r="S19" s="132"/>
      <c r="T19" s="133"/>
      <c r="U19" s="131"/>
      <c r="V19" s="132"/>
      <c r="W19" s="132"/>
      <c r="X19" s="132"/>
      <c r="Y19" s="132"/>
      <c r="Z19" s="132"/>
      <c r="AA19" s="132"/>
      <c r="AB19" s="132"/>
      <c r="AC19" s="133"/>
      <c r="AD19" s="131"/>
      <c r="AE19" s="132"/>
      <c r="AF19" s="132"/>
      <c r="AG19" s="132"/>
      <c r="AH19" s="132"/>
      <c r="AI19" s="132"/>
      <c r="AJ19" s="133"/>
      <c r="AK19" s="131"/>
      <c r="AL19" s="132"/>
      <c r="AM19" s="132"/>
      <c r="AN19" s="132"/>
      <c r="AO19" s="133"/>
    </row>
    <row r="20" spans="2:41" s="12" customFormat="1" ht="16.5" customHeight="1">
      <c r="B20" s="163" t="s">
        <v>41</v>
      </c>
      <c r="C20" s="164"/>
      <c r="D20" s="164"/>
      <c r="E20" s="164"/>
      <c r="F20" s="167"/>
      <c r="G20" s="167"/>
      <c r="H20" s="167"/>
      <c r="I20" s="167"/>
      <c r="J20" s="167"/>
      <c r="K20" s="167"/>
      <c r="L20" s="167"/>
      <c r="M20" s="167"/>
      <c r="N20" s="167"/>
      <c r="O20" s="167"/>
      <c r="P20" s="167"/>
      <c r="Q20" s="167"/>
      <c r="R20" s="167"/>
      <c r="S20" s="167"/>
      <c r="T20" s="166"/>
      <c r="U20" s="163" t="s">
        <v>83</v>
      </c>
      <c r="V20" s="164"/>
      <c r="W20" s="164"/>
      <c r="X20" s="164"/>
      <c r="Y20" s="164"/>
      <c r="Z20" s="164"/>
      <c r="AA20" s="164"/>
      <c r="AB20" s="164"/>
      <c r="AC20" s="165"/>
      <c r="AD20" s="168" t="s">
        <v>70</v>
      </c>
      <c r="AE20" s="169"/>
      <c r="AF20" s="169"/>
      <c r="AG20" s="169"/>
      <c r="AH20" s="169"/>
      <c r="AI20" s="169"/>
      <c r="AJ20" s="169"/>
      <c r="AK20" s="169"/>
      <c r="AL20" s="169"/>
      <c r="AM20" s="169"/>
      <c r="AN20" s="169"/>
      <c r="AO20" s="170"/>
    </row>
    <row r="21" spans="2:41" ht="16.5" customHeight="1">
      <c r="B21" s="131"/>
      <c r="C21" s="132"/>
      <c r="D21" s="132"/>
      <c r="E21" s="132"/>
      <c r="F21" s="132"/>
      <c r="G21" s="132"/>
      <c r="H21" s="132"/>
      <c r="I21" s="132"/>
      <c r="J21" s="132"/>
      <c r="K21" s="132"/>
      <c r="L21" s="132"/>
      <c r="M21" s="132"/>
      <c r="N21" s="132"/>
      <c r="O21" s="132"/>
      <c r="P21" s="132"/>
      <c r="Q21" s="132"/>
      <c r="R21" s="132"/>
      <c r="S21" s="132"/>
      <c r="T21" s="133"/>
      <c r="U21" s="131"/>
      <c r="V21" s="132"/>
      <c r="W21" s="132"/>
      <c r="X21" s="132"/>
      <c r="Y21" s="132"/>
      <c r="Z21" s="132"/>
      <c r="AA21" s="132"/>
      <c r="AB21" s="132"/>
      <c r="AC21" s="133"/>
      <c r="AD21" s="131"/>
      <c r="AE21" s="132"/>
      <c r="AF21" s="132"/>
      <c r="AG21" s="132"/>
      <c r="AH21" s="132"/>
      <c r="AI21" s="132"/>
      <c r="AJ21" s="132"/>
      <c r="AK21" s="132"/>
      <c r="AL21" s="132"/>
      <c r="AM21" s="132"/>
      <c r="AN21" s="132"/>
      <c r="AO21" s="133"/>
    </row>
    <row r="22" spans="2:41" ht="16.5" customHeight="1">
      <c r="B22" s="70" t="s">
        <v>42</v>
      </c>
      <c r="C22" s="70"/>
      <c r="D22" s="70"/>
      <c r="E22" s="70"/>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row>
    <row r="23" spans="2:41" ht="16.5" customHeight="1">
      <c r="B23" s="163" t="s">
        <v>43</v>
      </c>
      <c r="C23" s="164"/>
      <c r="D23" s="164"/>
      <c r="E23" s="164"/>
      <c r="F23" s="164"/>
      <c r="G23" s="164"/>
      <c r="H23" s="164"/>
      <c r="I23" s="164"/>
      <c r="J23" s="165"/>
      <c r="K23" s="163" t="s">
        <v>44</v>
      </c>
      <c r="L23" s="164"/>
      <c r="M23" s="164"/>
      <c r="N23" s="164"/>
      <c r="O23" s="164"/>
      <c r="P23" s="164"/>
      <c r="Q23" s="164"/>
      <c r="R23" s="164"/>
      <c r="S23" s="164"/>
      <c r="T23" s="166"/>
      <c r="U23" s="163" t="s">
        <v>39</v>
      </c>
      <c r="V23" s="164"/>
      <c r="W23" s="164"/>
      <c r="X23" s="164"/>
      <c r="Y23" s="164"/>
      <c r="Z23" s="164"/>
      <c r="AA23" s="164"/>
      <c r="AB23" s="164"/>
      <c r="AC23" s="165"/>
      <c r="AD23" s="163" t="s">
        <v>45</v>
      </c>
      <c r="AE23" s="164"/>
      <c r="AF23" s="164"/>
      <c r="AG23" s="164"/>
      <c r="AH23" s="164"/>
      <c r="AI23" s="164"/>
      <c r="AJ23" s="165"/>
      <c r="AK23" s="163" t="s">
        <v>46</v>
      </c>
      <c r="AL23" s="164"/>
      <c r="AM23" s="164"/>
      <c r="AN23" s="164"/>
      <c r="AO23" s="165"/>
    </row>
    <row r="24" spans="2:41" ht="16.5" customHeight="1">
      <c r="B24" s="131"/>
      <c r="C24" s="132"/>
      <c r="D24" s="132"/>
      <c r="E24" s="132"/>
      <c r="F24" s="132"/>
      <c r="G24" s="132"/>
      <c r="H24" s="132"/>
      <c r="I24" s="132"/>
      <c r="J24" s="133"/>
      <c r="K24" s="131"/>
      <c r="L24" s="132"/>
      <c r="M24" s="132"/>
      <c r="N24" s="132"/>
      <c r="O24" s="132"/>
      <c r="P24" s="132"/>
      <c r="Q24" s="132"/>
      <c r="R24" s="132"/>
      <c r="S24" s="132"/>
      <c r="T24" s="133"/>
      <c r="U24" s="131"/>
      <c r="V24" s="132"/>
      <c r="W24" s="132"/>
      <c r="X24" s="132"/>
      <c r="Y24" s="132"/>
      <c r="Z24" s="132"/>
      <c r="AA24" s="132"/>
      <c r="AB24" s="132"/>
      <c r="AC24" s="133"/>
      <c r="AD24" s="131"/>
      <c r="AE24" s="132"/>
      <c r="AF24" s="132"/>
      <c r="AG24" s="132"/>
      <c r="AH24" s="132"/>
      <c r="AI24" s="132"/>
      <c r="AJ24" s="133"/>
      <c r="AK24" s="131"/>
      <c r="AL24" s="132"/>
      <c r="AM24" s="132"/>
      <c r="AN24" s="132"/>
      <c r="AO24" s="133"/>
    </row>
    <row r="25" spans="2:41" ht="16.5" customHeight="1">
      <c r="B25" s="163" t="s">
        <v>47</v>
      </c>
      <c r="C25" s="164"/>
      <c r="D25" s="164"/>
      <c r="E25" s="164"/>
      <c r="F25" s="164"/>
      <c r="G25" s="164"/>
      <c r="H25" s="164"/>
      <c r="I25" s="164"/>
      <c r="J25" s="165"/>
      <c r="K25" s="163" t="s">
        <v>44</v>
      </c>
      <c r="L25" s="164"/>
      <c r="M25" s="164"/>
      <c r="N25" s="164"/>
      <c r="O25" s="164"/>
      <c r="P25" s="164"/>
      <c r="Q25" s="164"/>
      <c r="R25" s="164"/>
      <c r="S25" s="164"/>
      <c r="T25" s="166"/>
      <c r="U25" s="163" t="s">
        <v>39</v>
      </c>
      <c r="V25" s="164"/>
      <c r="W25" s="164"/>
      <c r="X25" s="164"/>
      <c r="Y25" s="164"/>
      <c r="Z25" s="164"/>
      <c r="AA25" s="164"/>
      <c r="AB25" s="164"/>
      <c r="AC25" s="165"/>
      <c r="AD25" s="163" t="s">
        <v>45</v>
      </c>
      <c r="AE25" s="164"/>
      <c r="AF25" s="164"/>
      <c r="AG25" s="164"/>
      <c r="AH25" s="164"/>
      <c r="AI25" s="164"/>
      <c r="AJ25" s="165"/>
      <c r="AK25" s="163" t="s">
        <v>46</v>
      </c>
      <c r="AL25" s="164"/>
      <c r="AM25" s="164"/>
      <c r="AN25" s="164"/>
      <c r="AO25" s="165"/>
    </row>
    <row r="26" spans="2:41" ht="16.5" customHeight="1">
      <c r="B26" s="131"/>
      <c r="C26" s="132"/>
      <c r="D26" s="132"/>
      <c r="E26" s="132"/>
      <c r="F26" s="132"/>
      <c r="G26" s="132"/>
      <c r="H26" s="132"/>
      <c r="I26" s="132"/>
      <c r="J26" s="133"/>
      <c r="K26" s="131"/>
      <c r="L26" s="132"/>
      <c r="M26" s="132"/>
      <c r="N26" s="132"/>
      <c r="O26" s="132"/>
      <c r="P26" s="132"/>
      <c r="Q26" s="132"/>
      <c r="R26" s="132"/>
      <c r="S26" s="132"/>
      <c r="T26" s="133"/>
      <c r="U26" s="131"/>
      <c r="V26" s="132"/>
      <c r="W26" s="132"/>
      <c r="X26" s="132"/>
      <c r="Y26" s="132"/>
      <c r="Z26" s="132"/>
      <c r="AA26" s="132"/>
      <c r="AB26" s="132"/>
      <c r="AC26" s="133"/>
      <c r="AD26" s="131"/>
      <c r="AE26" s="132"/>
      <c r="AF26" s="132"/>
      <c r="AG26" s="132"/>
      <c r="AH26" s="132"/>
      <c r="AI26" s="132"/>
      <c r="AJ26" s="133"/>
      <c r="AK26" s="131"/>
      <c r="AL26" s="132"/>
      <c r="AM26" s="132"/>
      <c r="AN26" s="132"/>
      <c r="AO26" s="133"/>
    </row>
    <row r="27" spans="2:41" ht="16.5" customHeight="1">
      <c r="B27" s="163" t="s">
        <v>62</v>
      </c>
      <c r="C27" s="164"/>
      <c r="D27" s="164"/>
      <c r="E27" s="164"/>
      <c r="F27" s="164"/>
      <c r="G27" s="164"/>
      <c r="H27" s="164"/>
      <c r="I27" s="164"/>
      <c r="J27" s="165"/>
      <c r="K27" s="163" t="s">
        <v>44</v>
      </c>
      <c r="L27" s="164"/>
      <c r="M27" s="164"/>
      <c r="N27" s="164"/>
      <c r="O27" s="164"/>
      <c r="P27" s="164"/>
      <c r="Q27" s="164"/>
      <c r="R27" s="164"/>
      <c r="S27" s="164"/>
      <c r="T27" s="166"/>
      <c r="U27" s="163" t="s">
        <v>39</v>
      </c>
      <c r="V27" s="164"/>
      <c r="W27" s="164"/>
      <c r="X27" s="164"/>
      <c r="Y27" s="164"/>
      <c r="Z27" s="164"/>
      <c r="AA27" s="164"/>
      <c r="AB27" s="164"/>
      <c r="AC27" s="165"/>
      <c r="AD27" s="163" t="s">
        <v>45</v>
      </c>
      <c r="AE27" s="164"/>
      <c r="AF27" s="164"/>
      <c r="AG27" s="164"/>
      <c r="AH27" s="164"/>
      <c r="AI27" s="164"/>
      <c r="AJ27" s="165"/>
      <c r="AK27" s="163" t="s">
        <v>46</v>
      </c>
      <c r="AL27" s="164"/>
      <c r="AM27" s="164"/>
      <c r="AN27" s="164"/>
      <c r="AO27" s="165"/>
    </row>
    <row r="28" spans="2:41" ht="16.5" customHeight="1">
      <c r="B28" s="131"/>
      <c r="C28" s="132"/>
      <c r="D28" s="132"/>
      <c r="E28" s="132"/>
      <c r="F28" s="132"/>
      <c r="G28" s="132"/>
      <c r="H28" s="132"/>
      <c r="I28" s="132"/>
      <c r="J28" s="133"/>
      <c r="K28" s="131"/>
      <c r="L28" s="132"/>
      <c r="M28" s="132"/>
      <c r="N28" s="132"/>
      <c r="O28" s="132"/>
      <c r="P28" s="132"/>
      <c r="Q28" s="132"/>
      <c r="R28" s="132"/>
      <c r="S28" s="132"/>
      <c r="T28" s="133"/>
      <c r="U28" s="131"/>
      <c r="V28" s="132"/>
      <c r="W28" s="132"/>
      <c r="X28" s="132"/>
      <c r="Y28" s="132"/>
      <c r="Z28" s="132"/>
      <c r="AA28" s="132"/>
      <c r="AB28" s="132"/>
      <c r="AC28" s="133"/>
      <c r="AD28" s="131"/>
      <c r="AE28" s="132"/>
      <c r="AF28" s="132"/>
      <c r="AG28" s="132"/>
      <c r="AH28" s="132"/>
      <c r="AI28" s="132"/>
      <c r="AJ28" s="133"/>
      <c r="AK28" s="131"/>
      <c r="AL28" s="132"/>
      <c r="AM28" s="132"/>
      <c r="AN28" s="132"/>
      <c r="AO28" s="133"/>
    </row>
    <row r="29" spans="2:41" ht="16.5" customHeight="1">
      <c r="B29" s="70" t="s">
        <v>48</v>
      </c>
      <c r="C29" s="70"/>
      <c r="D29" s="70"/>
      <c r="E29" s="70"/>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row>
    <row r="30" spans="2:41" ht="24.75" customHeight="1">
      <c r="B30" s="85" t="s">
        <v>84</v>
      </c>
      <c r="C30" s="86"/>
      <c r="D30" s="86"/>
      <c r="E30" s="86"/>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8"/>
      <c r="AK30" s="160" t="s">
        <v>63</v>
      </c>
      <c r="AL30" s="161"/>
      <c r="AM30" s="161"/>
      <c r="AN30" s="161"/>
      <c r="AO30" s="162"/>
    </row>
    <row r="31" spans="2:41" ht="16.5" customHeight="1">
      <c r="B31" s="128"/>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30"/>
      <c r="AK31" s="131"/>
      <c r="AL31" s="132"/>
      <c r="AM31" s="132"/>
      <c r="AN31" s="132"/>
      <c r="AO31" s="133"/>
    </row>
    <row r="32" spans="2:41" ht="16.5" customHeight="1">
      <c r="B32" s="128"/>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30"/>
      <c r="AK32" s="131"/>
      <c r="AL32" s="132"/>
      <c r="AM32" s="132"/>
      <c r="AN32" s="132"/>
      <c r="AO32" s="133"/>
    </row>
    <row r="33" spans="2:41" ht="16.5" customHeight="1">
      <c r="B33" s="128"/>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30"/>
      <c r="AK33" s="131"/>
      <c r="AL33" s="132"/>
      <c r="AM33" s="132"/>
      <c r="AN33" s="132"/>
      <c r="AO33" s="133"/>
    </row>
    <row r="34" spans="2:41" ht="16.5" customHeight="1">
      <c r="B34" s="128"/>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30"/>
      <c r="AK34" s="131"/>
      <c r="AL34" s="132"/>
      <c r="AM34" s="132"/>
      <c r="AN34" s="132"/>
      <c r="AO34" s="133"/>
    </row>
    <row r="35" spans="2:41" ht="16.5" customHeight="1">
      <c r="B35" s="158"/>
      <c r="C35" s="159"/>
      <c r="D35" s="159"/>
      <c r="E35" s="15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30"/>
      <c r="AK35" s="131"/>
      <c r="AL35" s="132"/>
      <c r="AM35" s="132"/>
      <c r="AN35" s="132"/>
      <c r="AO35" s="133"/>
    </row>
    <row r="36" spans="2:41" ht="16.5" customHeight="1">
      <c r="B36" s="134" t="s">
        <v>24</v>
      </c>
      <c r="C36" s="135"/>
      <c r="D36" s="135"/>
      <c r="E36" s="135"/>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7"/>
      <c r="AK36" s="138" t="s">
        <v>49</v>
      </c>
      <c r="AL36" s="139"/>
      <c r="AM36" s="139"/>
      <c r="AN36" s="139"/>
      <c r="AO36" s="140"/>
    </row>
    <row r="37" spans="2:41" ht="21.75" customHeight="1">
      <c r="B37" s="144" t="s">
        <v>50</v>
      </c>
      <c r="C37" s="145"/>
      <c r="D37" s="145"/>
      <c r="E37" s="146"/>
      <c r="F37" s="144" t="s">
        <v>15</v>
      </c>
      <c r="G37" s="145"/>
      <c r="H37" s="145"/>
      <c r="I37" s="145"/>
      <c r="J37" s="145"/>
      <c r="K37" s="147"/>
      <c r="L37" s="147"/>
      <c r="M37" s="147"/>
      <c r="N37" s="147"/>
      <c r="O37" s="147"/>
      <c r="P37" s="147"/>
      <c r="Q37" s="147"/>
      <c r="R37" s="147"/>
      <c r="S37" s="147"/>
      <c r="T37" s="147"/>
      <c r="U37" s="147"/>
      <c r="V37" s="147"/>
      <c r="W37" s="147"/>
      <c r="X37" s="147"/>
      <c r="Y37" s="147"/>
      <c r="Z37" s="147"/>
      <c r="AA37" s="147"/>
      <c r="AB37" s="147"/>
      <c r="AC37" s="148"/>
      <c r="AD37" s="144" t="s">
        <v>64</v>
      </c>
      <c r="AE37" s="145"/>
      <c r="AF37" s="145"/>
      <c r="AG37" s="145"/>
      <c r="AH37" s="145"/>
      <c r="AI37" s="145"/>
      <c r="AJ37" s="146"/>
      <c r="AK37" s="141"/>
      <c r="AL37" s="142"/>
      <c r="AM37" s="142"/>
      <c r="AN37" s="142"/>
      <c r="AO37" s="143"/>
    </row>
    <row r="38" spans="2:41" ht="16.5" customHeight="1">
      <c r="B38" s="131"/>
      <c r="C38" s="132"/>
      <c r="D38" s="132"/>
      <c r="E38" s="133"/>
      <c r="F38" s="128"/>
      <c r="G38" s="129"/>
      <c r="H38" s="129"/>
      <c r="I38" s="129"/>
      <c r="J38" s="129"/>
      <c r="K38" s="129"/>
      <c r="L38" s="129"/>
      <c r="M38" s="129"/>
      <c r="N38" s="129"/>
      <c r="O38" s="129"/>
      <c r="P38" s="129"/>
      <c r="Q38" s="129"/>
      <c r="R38" s="129"/>
      <c r="S38" s="129"/>
      <c r="T38" s="129"/>
      <c r="U38" s="129"/>
      <c r="V38" s="129"/>
      <c r="W38" s="129"/>
      <c r="X38" s="129"/>
      <c r="Y38" s="129"/>
      <c r="Z38" s="129"/>
      <c r="AA38" s="129"/>
      <c r="AB38" s="129"/>
      <c r="AC38" s="130"/>
      <c r="AD38" s="131"/>
      <c r="AE38" s="132"/>
      <c r="AF38" s="132"/>
      <c r="AG38" s="132"/>
      <c r="AH38" s="132"/>
      <c r="AI38" s="132"/>
      <c r="AJ38" s="133"/>
      <c r="AK38" s="149"/>
      <c r="AL38" s="150"/>
      <c r="AM38" s="150"/>
      <c r="AN38" s="150"/>
      <c r="AO38" s="151"/>
    </row>
    <row r="39" spans="2:41" ht="16.5" customHeight="1">
      <c r="B39" s="131"/>
      <c r="C39" s="132"/>
      <c r="D39" s="132"/>
      <c r="E39" s="133"/>
      <c r="F39" s="128"/>
      <c r="G39" s="129"/>
      <c r="H39" s="129"/>
      <c r="I39" s="129"/>
      <c r="J39" s="129"/>
      <c r="K39" s="129"/>
      <c r="L39" s="129"/>
      <c r="M39" s="129"/>
      <c r="N39" s="129"/>
      <c r="O39" s="129"/>
      <c r="P39" s="129"/>
      <c r="Q39" s="129"/>
      <c r="R39" s="129"/>
      <c r="S39" s="129"/>
      <c r="T39" s="129"/>
      <c r="U39" s="129"/>
      <c r="V39" s="129"/>
      <c r="W39" s="129"/>
      <c r="X39" s="129"/>
      <c r="Y39" s="129"/>
      <c r="Z39" s="129"/>
      <c r="AA39" s="129"/>
      <c r="AB39" s="129"/>
      <c r="AC39" s="130"/>
      <c r="AD39" s="131"/>
      <c r="AE39" s="132"/>
      <c r="AF39" s="132"/>
      <c r="AG39" s="132"/>
      <c r="AH39" s="132"/>
      <c r="AI39" s="132"/>
      <c r="AJ39" s="133"/>
      <c r="AK39" s="152"/>
      <c r="AL39" s="153"/>
      <c r="AM39" s="153"/>
      <c r="AN39" s="153"/>
      <c r="AO39" s="154"/>
    </row>
    <row r="40" spans="2:41" ht="16.5" customHeight="1">
      <c r="B40" s="131"/>
      <c r="C40" s="132"/>
      <c r="D40" s="132"/>
      <c r="E40" s="133"/>
      <c r="F40" s="128"/>
      <c r="G40" s="129"/>
      <c r="H40" s="129"/>
      <c r="I40" s="129"/>
      <c r="J40" s="129"/>
      <c r="K40" s="129"/>
      <c r="L40" s="129"/>
      <c r="M40" s="129"/>
      <c r="N40" s="129"/>
      <c r="O40" s="129"/>
      <c r="P40" s="129"/>
      <c r="Q40" s="129"/>
      <c r="R40" s="129"/>
      <c r="S40" s="129"/>
      <c r="T40" s="129"/>
      <c r="U40" s="129"/>
      <c r="V40" s="129"/>
      <c r="W40" s="129"/>
      <c r="X40" s="129"/>
      <c r="Y40" s="129"/>
      <c r="Z40" s="129"/>
      <c r="AA40" s="129"/>
      <c r="AB40" s="129"/>
      <c r="AC40" s="130"/>
      <c r="AD40" s="131"/>
      <c r="AE40" s="132"/>
      <c r="AF40" s="132"/>
      <c r="AG40" s="132"/>
      <c r="AH40" s="132"/>
      <c r="AI40" s="132"/>
      <c r="AJ40" s="133"/>
      <c r="AK40" s="155"/>
      <c r="AL40" s="156"/>
      <c r="AM40" s="156"/>
      <c r="AN40" s="156"/>
      <c r="AO40" s="157"/>
    </row>
    <row r="41" spans="2:41" ht="16.5" customHeight="1">
      <c r="B41" s="70" t="s">
        <v>109</v>
      </c>
      <c r="C41" s="70"/>
      <c r="D41" s="70"/>
      <c r="E41" s="70"/>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row>
    <row r="42" spans="2:41" ht="16.5" customHeight="1">
      <c r="B42" s="104" t="s">
        <v>51</v>
      </c>
      <c r="C42" s="105"/>
      <c r="D42" s="105"/>
      <c r="E42" s="105"/>
      <c r="F42" s="105"/>
      <c r="G42" s="105"/>
      <c r="H42" s="105"/>
      <c r="I42" s="105"/>
      <c r="J42" s="105"/>
      <c r="K42" s="105"/>
      <c r="L42" s="106"/>
      <c r="M42" s="107" t="s">
        <v>25</v>
      </c>
      <c r="N42" s="108"/>
      <c r="O42" s="108"/>
      <c r="P42" s="108"/>
      <c r="Q42" s="108"/>
      <c r="R42" s="108"/>
      <c r="S42" s="108"/>
      <c r="T42" s="109"/>
      <c r="U42" s="107" t="s">
        <v>52</v>
      </c>
      <c r="V42" s="108"/>
      <c r="W42" s="108"/>
      <c r="X42" s="108"/>
      <c r="Y42" s="108"/>
      <c r="Z42" s="108"/>
      <c r="AA42" s="108"/>
      <c r="AB42" s="108"/>
      <c r="AC42" s="109"/>
      <c r="AD42" s="104" t="s">
        <v>26</v>
      </c>
      <c r="AE42" s="105"/>
      <c r="AF42" s="105"/>
      <c r="AG42" s="105"/>
      <c r="AH42" s="105"/>
      <c r="AI42" s="105"/>
      <c r="AJ42" s="105"/>
      <c r="AK42" s="105"/>
      <c r="AL42" s="105"/>
      <c r="AM42" s="105"/>
      <c r="AN42" s="105"/>
      <c r="AO42" s="106"/>
    </row>
    <row r="43" spans="2:41" ht="16.5" customHeight="1">
      <c r="B43" s="89" t="s">
        <v>27</v>
      </c>
      <c r="C43" s="90"/>
      <c r="D43" s="90"/>
      <c r="E43" s="91"/>
      <c r="F43" s="98" t="s">
        <v>85</v>
      </c>
      <c r="G43" s="99"/>
      <c r="H43" s="99"/>
      <c r="I43" s="99"/>
      <c r="J43" s="99"/>
      <c r="K43" s="99"/>
      <c r="L43" s="100"/>
      <c r="M43" s="66" t="s">
        <v>53</v>
      </c>
      <c r="N43" s="66"/>
      <c r="O43" s="66"/>
      <c r="P43" s="66"/>
      <c r="Q43" s="66"/>
      <c r="R43" s="66"/>
      <c r="S43" s="66"/>
      <c r="T43" s="66"/>
      <c r="U43" s="67"/>
      <c r="V43" s="68"/>
      <c r="W43" s="68"/>
      <c r="X43" s="68"/>
      <c r="Y43" s="68"/>
      <c r="Z43" s="68"/>
      <c r="AA43" s="68"/>
      <c r="AB43" s="68"/>
      <c r="AC43" s="69"/>
      <c r="AD43" s="110">
        <f>+IFERROR(U43/U44,0)</f>
        <v>0</v>
      </c>
      <c r="AE43" s="111"/>
      <c r="AF43" s="111"/>
      <c r="AG43" s="111"/>
      <c r="AH43" s="111"/>
      <c r="AI43" s="111"/>
      <c r="AJ43" s="112"/>
      <c r="AK43" s="116" t="s">
        <v>16</v>
      </c>
      <c r="AL43" s="117"/>
      <c r="AM43" s="117"/>
      <c r="AN43" s="117"/>
      <c r="AO43" s="118"/>
    </row>
    <row r="44" spans="2:41" ht="16.5" customHeight="1">
      <c r="B44" s="92"/>
      <c r="C44" s="93"/>
      <c r="D44" s="93"/>
      <c r="E44" s="94"/>
      <c r="F44" s="101"/>
      <c r="G44" s="102"/>
      <c r="H44" s="102"/>
      <c r="I44" s="102"/>
      <c r="J44" s="102"/>
      <c r="K44" s="102"/>
      <c r="L44" s="103"/>
      <c r="M44" s="66" t="s">
        <v>54</v>
      </c>
      <c r="N44" s="66"/>
      <c r="O44" s="66"/>
      <c r="P44" s="66"/>
      <c r="Q44" s="66"/>
      <c r="R44" s="66"/>
      <c r="S44" s="66"/>
      <c r="T44" s="66"/>
      <c r="U44" s="67"/>
      <c r="V44" s="68"/>
      <c r="W44" s="68"/>
      <c r="X44" s="68"/>
      <c r="Y44" s="68"/>
      <c r="Z44" s="68"/>
      <c r="AA44" s="68"/>
      <c r="AB44" s="68"/>
      <c r="AC44" s="69"/>
      <c r="AD44" s="113"/>
      <c r="AE44" s="114"/>
      <c r="AF44" s="114"/>
      <c r="AG44" s="114"/>
      <c r="AH44" s="114"/>
      <c r="AI44" s="114"/>
      <c r="AJ44" s="115"/>
      <c r="AK44" s="119"/>
      <c r="AL44" s="120"/>
      <c r="AM44" s="120"/>
      <c r="AN44" s="120"/>
      <c r="AO44" s="121"/>
    </row>
    <row r="45" spans="2:41" ht="16.5" customHeight="1">
      <c r="B45" s="92"/>
      <c r="C45" s="93"/>
      <c r="D45" s="93"/>
      <c r="E45" s="94"/>
      <c r="F45" s="98" t="s">
        <v>86</v>
      </c>
      <c r="G45" s="99"/>
      <c r="H45" s="99"/>
      <c r="I45" s="99"/>
      <c r="J45" s="99"/>
      <c r="K45" s="99"/>
      <c r="L45" s="100"/>
      <c r="M45" s="66" t="s">
        <v>55</v>
      </c>
      <c r="N45" s="66"/>
      <c r="O45" s="66"/>
      <c r="P45" s="66"/>
      <c r="Q45" s="66"/>
      <c r="R45" s="66"/>
      <c r="S45" s="66"/>
      <c r="T45" s="66"/>
      <c r="U45" s="67"/>
      <c r="V45" s="68"/>
      <c r="W45" s="68"/>
      <c r="X45" s="68"/>
      <c r="Y45" s="68"/>
      <c r="Z45" s="68"/>
      <c r="AA45" s="68"/>
      <c r="AB45" s="68"/>
      <c r="AC45" s="69"/>
      <c r="AD45" s="73">
        <f>+IFERROR(U45/U46,0)</f>
        <v>0</v>
      </c>
      <c r="AE45" s="74"/>
      <c r="AF45" s="74"/>
      <c r="AG45" s="74"/>
      <c r="AH45" s="74"/>
      <c r="AI45" s="74"/>
      <c r="AJ45" s="75"/>
      <c r="AK45" s="79" t="s">
        <v>17</v>
      </c>
      <c r="AL45" s="80"/>
      <c r="AM45" s="80"/>
      <c r="AN45" s="80"/>
      <c r="AO45" s="81"/>
    </row>
    <row r="46" spans="2:41" ht="16.5" customHeight="1">
      <c r="B46" s="92"/>
      <c r="C46" s="93"/>
      <c r="D46" s="93"/>
      <c r="E46" s="94"/>
      <c r="F46" s="101"/>
      <c r="G46" s="102"/>
      <c r="H46" s="102"/>
      <c r="I46" s="102"/>
      <c r="J46" s="102"/>
      <c r="K46" s="102"/>
      <c r="L46" s="103"/>
      <c r="M46" s="66" t="s">
        <v>56</v>
      </c>
      <c r="N46" s="66"/>
      <c r="O46" s="66"/>
      <c r="P46" s="66"/>
      <c r="Q46" s="66"/>
      <c r="R46" s="66"/>
      <c r="S46" s="66"/>
      <c r="T46" s="66"/>
      <c r="U46" s="67"/>
      <c r="V46" s="68"/>
      <c r="W46" s="68"/>
      <c r="X46" s="68"/>
      <c r="Y46" s="68"/>
      <c r="Z46" s="68"/>
      <c r="AA46" s="68"/>
      <c r="AB46" s="68"/>
      <c r="AC46" s="69"/>
      <c r="AD46" s="76"/>
      <c r="AE46" s="77"/>
      <c r="AF46" s="77"/>
      <c r="AG46" s="77"/>
      <c r="AH46" s="77"/>
      <c r="AI46" s="77"/>
      <c r="AJ46" s="78"/>
      <c r="AK46" s="82"/>
      <c r="AL46" s="83"/>
      <c r="AM46" s="83"/>
      <c r="AN46" s="83"/>
      <c r="AO46" s="84"/>
    </row>
    <row r="47" spans="2:41" ht="16.5" customHeight="1">
      <c r="B47" s="92"/>
      <c r="C47" s="93"/>
      <c r="D47" s="93"/>
      <c r="E47" s="94"/>
      <c r="F47" s="98" t="s">
        <v>57</v>
      </c>
      <c r="G47" s="99"/>
      <c r="H47" s="99"/>
      <c r="I47" s="99"/>
      <c r="J47" s="99"/>
      <c r="K47" s="99"/>
      <c r="L47" s="100"/>
      <c r="M47" s="66" t="s">
        <v>58</v>
      </c>
      <c r="N47" s="66"/>
      <c r="O47" s="66"/>
      <c r="P47" s="66"/>
      <c r="Q47" s="66"/>
      <c r="R47" s="66"/>
      <c r="S47" s="66"/>
      <c r="T47" s="66"/>
      <c r="U47" s="67"/>
      <c r="V47" s="68"/>
      <c r="W47" s="68"/>
      <c r="X47" s="68"/>
      <c r="Y47" s="68"/>
      <c r="Z47" s="68"/>
      <c r="AA47" s="68"/>
      <c r="AB47" s="68"/>
      <c r="AC47" s="69"/>
      <c r="AD47" s="110">
        <f>+IFERROR(U47/U48,0)</f>
        <v>0</v>
      </c>
      <c r="AE47" s="111"/>
      <c r="AF47" s="111"/>
      <c r="AG47" s="111"/>
      <c r="AH47" s="111"/>
      <c r="AI47" s="111"/>
      <c r="AJ47" s="112"/>
      <c r="AK47" s="122" t="s">
        <v>16</v>
      </c>
      <c r="AL47" s="123"/>
      <c r="AM47" s="123"/>
      <c r="AN47" s="123"/>
      <c r="AO47" s="124"/>
    </row>
    <row r="48" spans="2:41" ht="16.5" customHeight="1">
      <c r="B48" s="95"/>
      <c r="C48" s="96"/>
      <c r="D48" s="96"/>
      <c r="E48" s="97"/>
      <c r="F48" s="101"/>
      <c r="G48" s="102"/>
      <c r="H48" s="102"/>
      <c r="I48" s="102"/>
      <c r="J48" s="102"/>
      <c r="K48" s="102"/>
      <c r="L48" s="103"/>
      <c r="M48" s="66" t="s">
        <v>87</v>
      </c>
      <c r="N48" s="66"/>
      <c r="O48" s="66"/>
      <c r="P48" s="66"/>
      <c r="Q48" s="66"/>
      <c r="R48" s="66"/>
      <c r="S48" s="66"/>
      <c r="T48" s="66"/>
      <c r="U48" s="67"/>
      <c r="V48" s="68"/>
      <c r="W48" s="68"/>
      <c r="X48" s="68"/>
      <c r="Y48" s="68"/>
      <c r="Z48" s="68"/>
      <c r="AA48" s="68"/>
      <c r="AB48" s="68"/>
      <c r="AC48" s="69"/>
      <c r="AD48" s="113"/>
      <c r="AE48" s="114"/>
      <c r="AF48" s="114"/>
      <c r="AG48" s="114"/>
      <c r="AH48" s="114"/>
      <c r="AI48" s="114"/>
      <c r="AJ48" s="115"/>
      <c r="AK48" s="125"/>
      <c r="AL48" s="126"/>
      <c r="AM48" s="126"/>
      <c r="AN48" s="126"/>
      <c r="AO48" s="127"/>
    </row>
    <row r="49" spans="2:41" ht="16.5" customHeight="1">
      <c r="B49" s="89" t="s">
        <v>28</v>
      </c>
      <c r="C49" s="90"/>
      <c r="D49" s="90"/>
      <c r="E49" s="91"/>
      <c r="F49" s="98" t="s">
        <v>59</v>
      </c>
      <c r="G49" s="99"/>
      <c r="H49" s="99"/>
      <c r="I49" s="99"/>
      <c r="J49" s="99"/>
      <c r="K49" s="99"/>
      <c r="L49" s="100"/>
      <c r="M49" s="66" t="s">
        <v>58</v>
      </c>
      <c r="N49" s="66"/>
      <c r="O49" s="66"/>
      <c r="P49" s="66"/>
      <c r="Q49" s="66"/>
      <c r="R49" s="66"/>
      <c r="S49" s="66"/>
      <c r="T49" s="66"/>
      <c r="U49" s="67"/>
      <c r="V49" s="68"/>
      <c r="W49" s="68"/>
      <c r="X49" s="68"/>
      <c r="Y49" s="68"/>
      <c r="Z49" s="68"/>
      <c r="AA49" s="68"/>
      <c r="AB49" s="68"/>
      <c r="AC49" s="69"/>
      <c r="AD49" s="73">
        <f>+IFERROR(U49/U50,0)</f>
        <v>0</v>
      </c>
      <c r="AE49" s="74"/>
      <c r="AF49" s="74"/>
      <c r="AG49" s="74"/>
      <c r="AH49" s="74"/>
      <c r="AI49" s="74"/>
      <c r="AJ49" s="75"/>
      <c r="AK49" s="79" t="s">
        <v>17</v>
      </c>
      <c r="AL49" s="80"/>
      <c r="AM49" s="80"/>
      <c r="AN49" s="80"/>
      <c r="AO49" s="81"/>
    </row>
    <row r="50" spans="2:41" ht="16.5" customHeight="1">
      <c r="B50" s="92"/>
      <c r="C50" s="93"/>
      <c r="D50" s="93"/>
      <c r="E50" s="94"/>
      <c r="F50" s="101"/>
      <c r="G50" s="102"/>
      <c r="H50" s="102"/>
      <c r="I50" s="102"/>
      <c r="J50" s="102"/>
      <c r="K50" s="102"/>
      <c r="L50" s="103"/>
      <c r="M50" s="66" t="s">
        <v>22</v>
      </c>
      <c r="N50" s="66"/>
      <c r="O50" s="66"/>
      <c r="P50" s="66"/>
      <c r="Q50" s="66"/>
      <c r="R50" s="66"/>
      <c r="S50" s="66"/>
      <c r="T50" s="66"/>
      <c r="U50" s="67"/>
      <c r="V50" s="68"/>
      <c r="W50" s="68"/>
      <c r="X50" s="68"/>
      <c r="Y50" s="68"/>
      <c r="Z50" s="68"/>
      <c r="AA50" s="68"/>
      <c r="AB50" s="68"/>
      <c r="AC50" s="69"/>
      <c r="AD50" s="76"/>
      <c r="AE50" s="77"/>
      <c r="AF50" s="77"/>
      <c r="AG50" s="77"/>
      <c r="AH50" s="77"/>
      <c r="AI50" s="77"/>
      <c r="AJ50" s="78"/>
      <c r="AK50" s="82"/>
      <c r="AL50" s="83"/>
      <c r="AM50" s="83"/>
      <c r="AN50" s="83"/>
      <c r="AO50" s="84"/>
    </row>
    <row r="51" spans="2:41" ht="16.5" customHeight="1">
      <c r="B51" s="92"/>
      <c r="C51" s="93"/>
      <c r="D51" s="93"/>
      <c r="E51" s="94"/>
      <c r="F51" s="98" t="s">
        <v>60</v>
      </c>
      <c r="G51" s="99"/>
      <c r="H51" s="99"/>
      <c r="I51" s="99"/>
      <c r="J51" s="99"/>
      <c r="K51" s="99"/>
      <c r="L51" s="100"/>
      <c r="M51" s="66" t="s">
        <v>58</v>
      </c>
      <c r="N51" s="66"/>
      <c r="O51" s="66"/>
      <c r="P51" s="66"/>
      <c r="Q51" s="66"/>
      <c r="R51" s="66"/>
      <c r="S51" s="66"/>
      <c r="T51" s="66"/>
      <c r="U51" s="67"/>
      <c r="V51" s="68"/>
      <c r="W51" s="68"/>
      <c r="X51" s="68"/>
      <c r="Y51" s="68"/>
      <c r="Z51" s="68"/>
      <c r="AA51" s="68"/>
      <c r="AB51" s="68"/>
      <c r="AC51" s="69"/>
      <c r="AD51" s="73">
        <f>+IFERROR(U51/U52,0)</f>
        <v>0</v>
      </c>
      <c r="AE51" s="74"/>
      <c r="AF51" s="74"/>
      <c r="AG51" s="74"/>
      <c r="AH51" s="74"/>
      <c r="AI51" s="74"/>
      <c r="AJ51" s="75"/>
      <c r="AK51" s="79" t="s">
        <v>17</v>
      </c>
      <c r="AL51" s="80"/>
      <c r="AM51" s="80"/>
      <c r="AN51" s="80"/>
      <c r="AO51" s="81"/>
    </row>
    <row r="52" spans="2:41" ht="16.5" customHeight="1">
      <c r="B52" s="95"/>
      <c r="C52" s="96"/>
      <c r="D52" s="96"/>
      <c r="E52" s="97"/>
      <c r="F52" s="101"/>
      <c r="G52" s="102"/>
      <c r="H52" s="102"/>
      <c r="I52" s="102"/>
      <c r="J52" s="102"/>
      <c r="K52" s="102"/>
      <c r="L52" s="103"/>
      <c r="M52" s="66" t="s">
        <v>56</v>
      </c>
      <c r="N52" s="66"/>
      <c r="O52" s="66"/>
      <c r="P52" s="66"/>
      <c r="Q52" s="66"/>
      <c r="R52" s="66"/>
      <c r="S52" s="66"/>
      <c r="T52" s="66"/>
      <c r="U52" s="67"/>
      <c r="V52" s="68"/>
      <c r="W52" s="68"/>
      <c r="X52" s="68"/>
      <c r="Y52" s="68"/>
      <c r="Z52" s="68"/>
      <c r="AA52" s="68"/>
      <c r="AB52" s="68"/>
      <c r="AC52" s="69"/>
      <c r="AD52" s="76"/>
      <c r="AE52" s="77"/>
      <c r="AF52" s="77"/>
      <c r="AG52" s="77"/>
      <c r="AH52" s="77"/>
      <c r="AI52" s="77"/>
      <c r="AJ52" s="78"/>
      <c r="AK52" s="82"/>
      <c r="AL52" s="83"/>
      <c r="AM52" s="83"/>
      <c r="AN52" s="83"/>
      <c r="AO52" s="84"/>
    </row>
    <row r="53" spans="2:41" ht="34.5" customHeight="1">
      <c r="B53" s="85" t="s">
        <v>88</v>
      </c>
      <c r="C53" s="86"/>
      <c r="D53" s="86"/>
      <c r="E53" s="86"/>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8"/>
    </row>
    <row r="54" spans="2:41" ht="20.25" customHeight="1">
      <c r="B54" s="70" t="s">
        <v>89</v>
      </c>
      <c r="C54" s="70"/>
      <c r="D54" s="70"/>
      <c r="E54" s="70"/>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row>
    <row r="55" spans="2:41" ht="11.25">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row>
    <row r="56" spans="2:41" ht="11.25">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row>
    <row r="57" spans="2:41" ht="11.25">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row>
    <row r="58" spans="2:41" ht="11.25">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row>
    <row r="59" spans="2:41" ht="11.25">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row>
    <row r="60" spans="2:41" ht="11.25">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row>
    <row r="61" spans="2:41" ht="11.25">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row>
    <row r="62" spans="2:41" ht="11.25">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row>
    <row r="63" spans="2:41" ht="11.25">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row>
    <row r="64" spans="2:41" ht="11.25">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row>
    <row r="65" spans="2:41" ht="11.25">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row>
    <row r="66" spans="2:41" ht="11.25">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row>
    <row r="67" spans="2:41" ht="11.25">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row>
    <row r="68" spans="2:41" ht="11.25">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72"/>
    </row>
    <row r="69" spans="2:41" ht="11.25">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row>
    <row r="70" spans="2:41" ht="11.25">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row>
    <row r="71" spans="2:41" ht="11.25">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row>
    <row r="72" spans="2:41" ht="11.25">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37"/>
  <sheetViews>
    <sheetView topLeftCell="A4" zoomScale="90" zoomScaleNormal="90" workbookViewId="0">
      <selection activeCell="J13" sqref="J13:K13"/>
    </sheetView>
  </sheetViews>
  <sheetFormatPr baseColWidth="10" defaultRowHeight="12"/>
  <cols>
    <col min="1" max="1" width="1.7109375" style="18" customWidth="1"/>
    <col min="2" max="2" width="10.42578125" style="221" bestFit="1" customWidth="1"/>
    <col min="3" max="3" width="20.85546875" style="18" customWidth="1"/>
    <col min="4" max="4" width="13.28515625" style="18" customWidth="1"/>
    <col min="5" max="5" width="9.5703125" style="18" customWidth="1"/>
    <col min="6" max="6" width="13.5703125" style="18" customWidth="1"/>
    <col min="7" max="7" width="11.85546875" style="18" customWidth="1"/>
    <col min="8" max="8" width="12.28515625" style="18" bestFit="1" customWidth="1"/>
    <col min="9" max="9" width="18.28515625" style="18" customWidth="1"/>
    <col min="10" max="10" width="12.28515625" style="18" bestFit="1" customWidth="1"/>
    <col min="11" max="11" width="10.28515625" style="18" bestFit="1" customWidth="1"/>
    <col min="12" max="12" width="26.5703125" style="18" customWidth="1"/>
    <col min="13" max="16384" width="11.42578125" style="18"/>
  </cols>
  <sheetData>
    <row r="2" spans="1:11" ht="15" customHeight="1">
      <c r="A2" s="221"/>
      <c r="B2" s="196"/>
      <c r="C2" s="196"/>
      <c r="D2" s="196"/>
      <c r="E2" s="196"/>
      <c r="F2" s="196"/>
      <c r="G2" s="196"/>
      <c r="H2" s="196"/>
      <c r="I2" s="196"/>
      <c r="J2" s="196"/>
      <c r="K2" s="196"/>
    </row>
    <row r="3" spans="1:11" ht="16.5" customHeight="1">
      <c r="A3" s="221"/>
      <c r="B3" s="196"/>
      <c r="C3" s="196"/>
      <c r="D3" s="196"/>
      <c r="E3" s="196"/>
      <c r="F3" s="196"/>
      <c r="G3" s="196"/>
      <c r="H3" s="196"/>
      <c r="I3" s="196"/>
      <c r="J3" s="196"/>
      <c r="K3" s="196"/>
    </row>
    <row r="4" spans="1:11" ht="16.5" customHeight="1">
      <c r="A4" s="221"/>
      <c r="B4" s="196"/>
      <c r="C4" s="196"/>
      <c r="D4" s="196"/>
      <c r="E4" s="196"/>
      <c r="F4" s="196"/>
      <c r="G4" s="196"/>
      <c r="H4" s="196"/>
      <c r="I4" s="196"/>
      <c r="J4" s="196"/>
      <c r="K4" s="196"/>
    </row>
    <row r="5" spans="1:11" ht="26.25" customHeight="1">
      <c r="A5" s="221"/>
      <c r="B5" s="196"/>
      <c r="C5" s="196"/>
      <c r="D5" s="196"/>
      <c r="E5" s="196"/>
      <c r="F5" s="196"/>
      <c r="G5" s="196"/>
      <c r="H5" s="196"/>
      <c r="I5" s="196"/>
      <c r="J5" s="196"/>
      <c r="K5" s="196"/>
    </row>
    <row r="6" spans="1:11">
      <c r="A6" s="221"/>
      <c r="B6" s="196"/>
      <c r="C6" s="196"/>
      <c r="D6" s="196"/>
      <c r="E6" s="196"/>
      <c r="F6" s="196"/>
      <c r="G6" s="196"/>
      <c r="H6" s="196"/>
      <c r="I6" s="196"/>
      <c r="J6" s="196"/>
      <c r="K6" s="196"/>
    </row>
    <row r="7" spans="1:11" ht="15.75" customHeight="1">
      <c r="A7" s="221"/>
      <c r="B7" s="196"/>
      <c r="C7" s="196"/>
      <c r="D7" s="196"/>
      <c r="E7" s="196"/>
      <c r="F7" s="196"/>
      <c r="G7" s="196"/>
      <c r="H7" s="196"/>
      <c r="I7" s="196"/>
      <c r="J7" s="196"/>
      <c r="K7" s="196"/>
    </row>
    <row r="8" spans="1:11">
      <c r="A8" s="221"/>
      <c r="B8" s="196"/>
      <c r="C8" s="196"/>
      <c r="D8" s="196"/>
      <c r="E8" s="196"/>
      <c r="F8" s="196"/>
      <c r="G8" s="196"/>
      <c r="H8" s="196"/>
      <c r="I8" s="196"/>
      <c r="J8" s="196"/>
      <c r="K8" s="196"/>
    </row>
    <row r="9" spans="1:11" s="258" customFormat="1" ht="15.75" customHeight="1">
      <c r="B9" s="259"/>
      <c r="C9" s="259"/>
      <c r="D9" s="259"/>
      <c r="E9" s="259"/>
      <c r="F9" s="259"/>
      <c r="G9" s="259"/>
      <c r="H9" s="259"/>
      <c r="I9" s="259"/>
      <c r="J9" s="259"/>
      <c r="K9" s="259"/>
    </row>
    <row r="10" spans="1:11" s="258" customFormat="1" ht="14.25" customHeight="1">
      <c r="B10" s="199" t="s">
        <v>136</v>
      </c>
      <c r="C10" s="199"/>
      <c r="D10" s="199"/>
      <c r="E10" s="199"/>
      <c r="F10" s="199"/>
      <c r="G10" s="199"/>
      <c r="H10" s="199"/>
      <c r="I10" s="199"/>
      <c r="J10" s="199"/>
      <c r="K10" s="199"/>
    </row>
    <row r="11" spans="1:11" s="254" customFormat="1" ht="14.25" customHeight="1">
      <c r="A11" s="256"/>
      <c r="B11" s="257"/>
      <c r="C11" s="257"/>
      <c r="D11" s="257"/>
      <c r="E11" s="257"/>
      <c r="F11" s="257"/>
      <c r="G11" s="257"/>
      <c r="H11" s="257"/>
      <c r="I11" s="257"/>
      <c r="J11" s="257"/>
      <c r="K11" s="257"/>
    </row>
    <row r="12" spans="1:11" s="254" customFormat="1" ht="9.75" customHeight="1">
      <c r="A12" s="256"/>
      <c r="B12" s="255"/>
      <c r="C12" s="255"/>
      <c r="D12" s="255"/>
      <c r="E12" s="255"/>
      <c r="F12" s="255"/>
      <c r="G12" s="255"/>
      <c r="H12" s="255"/>
      <c r="I12" s="255"/>
      <c r="J12" s="255"/>
      <c r="K12" s="255"/>
    </row>
    <row r="13" spans="1:11" ht="15.75" customHeight="1">
      <c r="A13" s="221"/>
      <c r="B13" s="61" t="s">
        <v>21</v>
      </c>
      <c r="C13" s="252"/>
      <c r="D13" s="252"/>
      <c r="E13" s="252"/>
      <c r="F13" s="65" t="s">
        <v>91</v>
      </c>
      <c r="G13" s="197"/>
      <c r="H13" s="198"/>
      <c r="I13" s="60" t="s">
        <v>20</v>
      </c>
      <c r="J13" s="253"/>
      <c r="K13" s="253"/>
    </row>
    <row r="14" spans="1:11" s="19" customFormat="1" ht="15" customHeight="1">
      <c r="A14" s="24"/>
      <c r="B14" s="61" t="s">
        <v>92</v>
      </c>
      <c r="C14" s="252"/>
      <c r="D14" s="252"/>
      <c r="E14" s="252"/>
      <c r="F14" s="65" t="s">
        <v>19</v>
      </c>
      <c r="G14" s="197"/>
      <c r="H14" s="198"/>
      <c r="I14" s="60" t="s">
        <v>95</v>
      </c>
      <c r="J14" s="251"/>
      <c r="K14" s="251"/>
    </row>
    <row r="15" spans="1:11" s="19" customFormat="1" ht="15" customHeight="1">
      <c r="A15" s="24"/>
      <c r="B15" s="61" t="s">
        <v>18</v>
      </c>
      <c r="C15" s="252"/>
      <c r="D15" s="252"/>
      <c r="E15" s="252"/>
      <c r="F15" s="65" t="s">
        <v>94</v>
      </c>
      <c r="G15" s="197"/>
      <c r="H15" s="198"/>
      <c r="I15" s="60" t="s">
        <v>93</v>
      </c>
      <c r="J15" s="251"/>
      <c r="K15" s="251"/>
    </row>
    <row r="16" spans="1:11" s="19" customFormat="1" ht="15" customHeight="1">
      <c r="A16" s="24"/>
      <c r="B16" s="250"/>
      <c r="C16" s="250"/>
      <c r="D16" s="250"/>
      <c r="E16" s="250"/>
      <c r="F16" s="250"/>
      <c r="G16" s="250"/>
      <c r="H16" s="250"/>
      <c r="I16" s="250"/>
      <c r="J16" s="250"/>
      <c r="K16" s="250"/>
    </row>
    <row r="17" spans="1:11" s="19" customFormat="1" ht="12.75">
      <c r="A17" s="24"/>
      <c r="B17" s="199" t="s">
        <v>65</v>
      </c>
      <c r="C17" s="199"/>
      <c r="D17" s="199"/>
      <c r="E17" s="199"/>
      <c r="F17" s="199"/>
      <c r="G17" s="199"/>
      <c r="H17" s="199"/>
      <c r="I17" s="199"/>
      <c r="J17" s="199"/>
      <c r="K17" s="199"/>
    </row>
    <row r="18" spans="1:11" ht="94.5" customHeight="1">
      <c r="A18" s="221"/>
      <c r="B18" s="249" t="s">
        <v>69</v>
      </c>
      <c r="C18" s="249"/>
      <c r="D18" s="249"/>
      <c r="E18" s="249"/>
      <c r="F18" s="249"/>
      <c r="G18" s="249"/>
      <c r="H18" s="249"/>
      <c r="I18" s="249"/>
      <c r="J18" s="249"/>
      <c r="K18" s="249"/>
    </row>
    <row r="19" spans="1:11" ht="15.75" customHeight="1">
      <c r="A19" s="221"/>
      <c r="B19" s="248"/>
      <c r="C19" s="248"/>
      <c r="D19" s="248"/>
      <c r="E19" s="248"/>
      <c r="F19" s="248"/>
      <c r="G19" s="248"/>
      <c r="H19" s="248"/>
      <c r="I19" s="248"/>
      <c r="J19" s="248"/>
      <c r="K19" s="248"/>
    </row>
    <row r="20" spans="1:11" ht="23.25" customHeight="1">
      <c r="A20" s="221"/>
      <c r="B20" s="247" t="s">
        <v>135</v>
      </c>
      <c r="C20" s="247"/>
      <c r="D20" s="247"/>
      <c r="E20" s="247"/>
      <c r="F20" s="247"/>
      <c r="G20" s="247"/>
      <c r="H20" s="247"/>
      <c r="I20" s="247"/>
      <c r="J20" s="247"/>
      <c r="K20" s="247"/>
    </row>
    <row r="21" spans="1:11" ht="54.75" customHeight="1">
      <c r="A21" s="221"/>
      <c r="B21" s="246" t="s">
        <v>134</v>
      </c>
      <c r="C21" s="246" t="s">
        <v>133</v>
      </c>
      <c r="D21" s="246" t="s">
        <v>132</v>
      </c>
      <c r="E21" s="245" t="s">
        <v>131</v>
      </c>
      <c r="F21" s="63" t="s">
        <v>130</v>
      </c>
      <c r="G21" s="63" t="s">
        <v>129</v>
      </c>
      <c r="H21" s="63" t="s">
        <v>128</v>
      </c>
      <c r="I21" s="63" t="s">
        <v>127</v>
      </c>
      <c r="J21" s="63" t="s">
        <v>126</v>
      </c>
      <c r="K21" s="63" t="s">
        <v>125</v>
      </c>
    </row>
    <row r="22" spans="1:11" ht="49.5" customHeight="1">
      <c r="A22" s="221"/>
      <c r="B22" s="64">
        <v>1</v>
      </c>
      <c r="C22" s="244" t="s">
        <v>124</v>
      </c>
      <c r="D22" s="234" t="s">
        <v>121</v>
      </c>
      <c r="E22" s="236">
        <v>300</v>
      </c>
      <c r="F22" s="243"/>
      <c r="G22" s="225">
        <f>ROUND(F22*16%,0)</f>
        <v>0</v>
      </c>
      <c r="H22" s="225">
        <f>ROUND(F22+G22,0)</f>
        <v>0</v>
      </c>
      <c r="I22" s="225">
        <f>F22*E22</f>
        <v>0</v>
      </c>
      <c r="J22" s="225">
        <f>ROUND(I22*16%,0)</f>
        <v>0</v>
      </c>
      <c r="K22" s="238">
        <f>ROUND(I22+J22,0)</f>
        <v>0</v>
      </c>
    </row>
    <row r="23" spans="1:11" ht="48.75" customHeight="1">
      <c r="A23" s="221"/>
      <c r="B23" s="64">
        <v>2</v>
      </c>
      <c r="C23" s="242" t="s">
        <v>123</v>
      </c>
      <c r="D23" s="234" t="s">
        <v>116</v>
      </c>
      <c r="E23" s="236">
        <v>300</v>
      </c>
      <c r="F23" s="243"/>
      <c r="G23" s="225">
        <f>ROUND(F23*16%,0)</f>
        <v>0</v>
      </c>
      <c r="H23" s="225">
        <f>ROUND(F23+G23,0)</f>
        <v>0</v>
      </c>
      <c r="I23" s="225">
        <f>F23*E23</f>
        <v>0</v>
      </c>
      <c r="J23" s="225">
        <f>ROUND(I23*16%,0)</f>
        <v>0</v>
      </c>
      <c r="K23" s="238">
        <f>ROUND(I23+J23,0)</f>
        <v>0</v>
      </c>
    </row>
    <row r="24" spans="1:11" ht="48.75" customHeight="1">
      <c r="A24" s="221"/>
      <c r="B24" s="64">
        <v>3</v>
      </c>
      <c r="C24" s="242" t="s">
        <v>122</v>
      </c>
      <c r="D24" s="234" t="s">
        <v>121</v>
      </c>
      <c r="E24" s="236">
        <v>54</v>
      </c>
      <c r="F24" s="243"/>
      <c r="G24" s="225">
        <f>ROUND(F24*16%,0)</f>
        <v>0</v>
      </c>
      <c r="H24" s="225">
        <f>ROUND(F24+G24,0)</f>
        <v>0</v>
      </c>
      <c r="I24" s="225">
        <f>F24*E24</f>
        <v>0</v>
      </c>
      <c r="J24" s="225">
        <f>ROUND(I24*16%,0)</f>
        <v>0</v>
      </c>
      <c r="K24" s="238">
        <f>ROUND(I24+J24,0)</f>
        <v>0</v>
      </c>
    </row>
    <row r="25" spans="1:11" ht="48.75" customHeight="1">
      <c r="A25" s="221"/>
      <c r="B25" s="64">
        <v>4</v>
      </c>
      <c r="C25" s="242" t="s">
        <v>120</v>
      </c>
      <c r="D25" s="234" t="s">
        <v>116</v>
      </c>
      <c r="E25" s="236">
        <v>300</v>
      </c>
      <c r="F25" s="243"/>
      <c r="G25" s="225">
        <f>ROUND(F25*16%,0)</f>
        <v>0</v>
      </c>
      <c r="H25" s="225">
        <f>ROUND(F25+G25,0)</f>
        <v>0</v>
      </c>
      <c r="I25" s="225">
        <f>F25*E25</f>
        <v>0</v>
      </c>
      <c r="J25" s="225">
        <f>ROUND(I25*16%,0)</f>
        <v>0</v>
      </c>
      <c r="K25" s="238">
        <f>ROUND(I25+J25,0)</f>
        <v>0</v>
      </c>
    </row>
    <row r="26" spans="1:11" ht="48.75" customHeight="1">
      <c r="A26" s="221"/>
      <c r="B26" s="64">
        <v>5</v>
      </c>
      <c r="C26" s="242" t="s">
        <v>119</v>
      </c>
      <c r="D26" s="234" t="s">
        <v>116</v>
      </c>
      <c r="E26" s="236">
        <v>300</v>
      </c>
      <c r="F26" s="243"/>
      <c r="G26" s="225">
        <f>ROUND(F26*16%,0)</f>
        <v>0</v>
      </c>
      <c r="H26" s="225">
        <f>ROUND(F26+G26,0)</f>
        <v>0</v>
      </c>
      <c r="I26" s="225">
        <f>F26*E26</f>
        <v>0</v>
      </c>
      <c r="J26" s="225">
        <f>ROUND(I26*16%,0)</f>
        <v>0</v>
      </c>
      <c r="K26" s="238">
        <f>ROUND(I26+J26,0)</f>
        <v>0</v>
      </c>
    </row>
    <row r="27" spans="1:11" ht="48.75" customHeight="1">
      <c r="A27" s="221"/>
      <c r="B27" s="64">
        <v>6</v>
      </c>
      <c r="C27" s="242" t="s">
        <v>118</v>
      </c>
      <c r="D27" s="234" t="s">
        <v>116</v>
      </c>
      <c r="E27" s="236">
        <v>72</v>
      </c>
      <c r="F27" s="243"/>
      <c r="G27" s="225">
        <f>ROUND(F27*16%,0)</f>
        <v>0</v>
      </c>
      <c r="H27" s="225">
        <f>ROUND(F27+G27,0)</f>
        <v>0</v>
      </c>
      <c r="I27" s="225">
        <f>F27*E27</f>
        <v>0</v>
      </c>
      <c r="J27" s="225">
        <f>ROUND(I27*16%,0)</f>
        <v>0</v>
      </c>
      <c r="K27" s="238">
        <f>ROUND(I27+J27,0)</f>
        <v>0</v>
      </c>
    </row>
    <row r="28" spans="1:11" ht="48.75" customHeight="1">
      <c r="A28" s="221"/>
      <c r="B28" s="64">
        <v>7</v>
      </c>
      <c r="C28" s="242" t="s">
        <v>117</v>
      </c>
      <c r="D28" s="234" t="s">
        <v>116</v>
      </c>
      <c r="E28" s="236">
        <v>1000</v>
      </c>
      <c r="F28" s="243"/>
      <c r="G28" s="225">
        <f>ROUND(F28*16%,0)</f>
        <v>0</v>
      </c>
      <c r="H28" s="225">
        <f>ROUND(F28+G28,0)</f>
        <v>0</v>
      </c>
      <c r="I28" s="225">
        <f>F28*E28</f>
        <v>0</v>
      </c>
      <c r="J28" s="225">
        <f>ROUND(I28*16%,0)</f>
        <v>0</v>
      </c>
      <c r="K28" s="238">
        <f>ROUND(I28+J28,0)</f>
        <v>0</v>
      </c>
    </row>
    <row r="29" spans="1:11" ht="17.25" customHeight="1">
      <c r="A29" s="221"/>
      <c r="B29" s="172">
        <v>8</v>
      </c>
      <c r="C29" s="242" t="s">
        <v>115</v>
      </c>
      <c r="D29" s="241"/>
      <c r="E29" s="240"/>
      <c r="F29" s="240"/>
      <c r="G29" s="240"/>
      <c r="H29" s="240"/>
      <c r="I29" s="240"/>
      <c r="J29" s="240"/>
      <c r="K29" s="239"/>
    </row>
    <row r="30" spans="1:11" ht="16.5" customHeight="1">
      <c r="A30" s="221"/>
      <c r="B30" s="172"/>
      <c r="C30" s="237" t="s">
        <v>114</v>
      </c>
      <c r="D30" s="233" t="s">
        <v>111</v>
      </c>
      <c r="E30" s="232">
        <v>40</v>
      </c>
      <c r="F30" s="235"/>
      <c r="G30" s="225">
        <f>ROUND(F30*16%,0)</f>
        <v>0</v>
      </c>
      <c r="H30" s="225">
        <f>ROUND(F30+G30,0)</f>
        <v>0</v>
      </c>
      <c r="I30" s="225">
        <f>F30*E30</f>
        <v>0</v>
      </c>
      <c r="J30" s="225">
        <f>ROUND(I30*16%,0)</f>
        <v>0</v>
      </c>
      <c r="K30" s="238">
        <f>ROUND(I30+J30,0)</f>
        <v>0</v>
      </c>
    </row>
    <row r="31" spans="1:11" ht="16.5" customHeight="1">
      <c r="A31" s="221"/>
      <c r="B31" s="172"/>
      <c r="C31" s="237" t="s">
        <v>113</v>
      </c>
      <c r="D31" s="234" t="s">
        <v>111</v>
      </c>
      <c r="E31" s="236">
        <v>40</v>
      </c>
      <c r="F31" s="235"/>
      <c r="G31" s="225">
        <f>ROUND(F31*16%,0)</f>
        <v>0</v>
      </c>
      <c r="H31" s="225">
        <f>ROUND(F31+G31,0)</f>
        <v>0</v>
      </c>
      <c r="I31" s="225">
        <f>F31*E31</f>
        <v>0</v>
      </c>
      <c r="J31" s="225">
        <f>ROUND(I31*16%,0)</f>
        <v>0</v>
      </c>
      <c r="K31" s="230">
        <f>ROUND(I31+J31,0)</f>
        <v>0</v>
      </c>
    </row>
    <row r="32" spans="1:11" ht="22.5">
      <c r="A32" s="221"/>
      <c r="B32" s="172"/>
      <c r="C32" s="234" t="s">
        <v>112</v>
      </c>
      <c r="D32" s="233" t="s">
        <v>111</v>
      </c>
      <c r="E32" s="232">
        <v>40</v>
      </c>
      <c r="F32" s="231"/>
      <c r="G32" s="225">
        <f>ROUND(F32*16%,0)</f>
        <v>0</v>
      </c>
      <c r="H32" s="225">
        <f>ROUND(F32+G32,0)</f>
        <v>0</v>
      </c>
      <c r="I32" s="225">
        <f>F32*E32</f>
        <v>0</v>
      </c>
      <c r="J32" s="225">
        <f>ROUND(I32*16%,0)</f>
        <v>0</v>
      </c>
      <c r="K32" s="230">
        <f>ROUND(I32+J32,0)</f>
        <v>0</v>
      </c>
    </row>
    <row r="33" spans="1:11" ht="18" customHeight="1">
      <c r="A33" s="221"/>
      <c r="B33" s="229" t="s">
        <v>110</v>
      </c>
      <c r="C33" s="228"/>
      <c r="D33" s="228"/>
      <c r="E33" s="227"/>
      <c r="F33" s="226"/>
      <c r="G33" s="225">
        <f>SUM(G22:G32)</f>
        <v>0</v>
      </c>
      <c r="H33" s="225">
        <f>ROUND(F33+G33,0)</f>
        <v>0</v>
      </c>
      <c r="I33" s="225">
        <f>ROUND(G33+H33,0)</f>
        <v>0</v>
      </c>
      <c r="J33" s="225">
        <f>ROUND(H33+I33,0)</f>
        <v>0</v>
      </c>
      <c r="K33" s="225">
        <f>ROUND(I33+J33,0)</f>
        <v>0</v>
      </c>
    </row>
    <row r="34" spans="1:11">
      <c r="A34" s="221"/>
      <c r="B34" s="224"/>
      <c r="C34" s="224"/>
      <c r="D34" s="224"/>
      <c r="E34" s="224"/>
      <c r="F34" s="224"/>
      <c r="G34" s="224"/>
      <c r="H34" s="224"/>
      <c r="I34" s="224"/>
      <c r="J34" s="224"/>
      <c r="K34" s="224"/>
    </row>
    <row r="35" spans="1:11" ht="15" customHeight="1">
      <c r="A35" s="221"/>
      <c r="B35" s="223" t="s">
        <v>66</v>
      </c>
      <c r="C35" s="223"/>
      <c r="D35" s="223"/>
      <c r="E35" s="223"/>
      <c r="F35" s="223"/>
      <c r="G35" s="223"/>
      <c r="H35" s="223"/>
      <c r="I35" s="223"/>
      <c r="J35" s="223"/>
      <c r="K35" s="223"/>
    </row>
    <row r="36" spans="1:11" ht="72" customHeight="1">
      <c r="B36" s="222" t="s">
        <v>68</v>
      </c>
      <c r="C36" s="222"/>
      <c r="D36" s="222"/>
      <c r="E36" s="222"/>
      <c r="F36" s="222"/>
      <c r="G36" s="222"/>
      <c r="H36" s="222"/>
      <c r="I36" s="222"/>
      <c r="J36" s="222"/>
      <c r="K36" s="222"/>
    </row>
    <row r="37" spans="1:11" ht="76.5" customHeight="1">
      <c r="B37" s="222" t="s">
        <v>67</v>
      </c>
      <c r="C37" s="222"/>
      <c r="D37" s="222"/>
      <c r="E37" s="222"/>
      <c r="F37" s="222"/>
      <c r="G37" s="222"/>
      <c r="H37" s="222"/>
      <c r="I37" s="222"/>
      <c r="J37" s="222"/>
      <c r="K37" s="222"/>
    </row>
  </sheetData>
  <mergeCells count="24">
    <mergeCell ref="C15:E15"/>
    <mergeCell ref="G15:H15"/>
    <mergeCell ref="J15:K15"/>
    <mergeCell ref="B17:K17"/>
    <mergeCell ref="B35:K35"/>
    <mergeCell ref="B36:K36"/>
    <mergeCell ref="B37:K37"/>
    <mergeCell ref="B20:K20"/>
    <mergeCell ref="B2:K8"/>
    <mergeCell ref="B10:K10"/>
    <mergeCell ref="C13:E13"/>
    <mergeCell ref="G13:H13"/>
    <mergeCell ref="J13:K13"/>
    <mergeCell ref="C14:E14"/>
    <mergeCell ref="B11:K12"/>
    <mergeCell ref="B9:K9"/>
    <mergeCell ref="B34:K34"/>
    <mergeCell ref="B33:E33"/>
    <mergeCell ref="B29:B32"/>
    <mergeCell ref="B18:K18"/>
    <mergeCell ref="B19:K19"/>
    <mergeCell ref="B16:K16"/>
    <mergeCell ref="G14:H14"/>
    <mergeCell ref="J14:K14"/>
  </mergeCells>
  <pageMargins left="0" right="0" top="0.31496062992125984" bottom="0.27559055118110237" header="0.31496062992125984" footer="0.31496062992125984"/>
  <pageSetup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30" customWidth="1"/>
    <col min="2" max="2" width="47.42578125" style="30" customWidth="1"/>
    <col min="3" max="3" width="7.140625" style="30" bestFit="1" customWidth="1"/>
    <col min="4" max="4" width="11.42578125" style="30" customWidth="1"/>
    <col min="5" max="5" width="21" style="31" customWidth="1"/>
    <col min="6" max="7" width="11.42578125" style="30" customWidth="1"/>
    <col min="8" max="8" width="4.28515625" style="30" customWidth="1"/>
    <col min="9" max="16384" width="11.42578125" style="30" hidden="1"/>
  </cols>
  <sheetData>
    <row r="1" spans="2:7"/>
    <row r="2" spans="2:7" s="35" customFormat="1" ht="15" customHeight="1">
      <c r="B2" s="32"/>
      <c r="C2" s="33"/>
      <c r="D2" s="33"/>
      <c r="E2" s="34"/>
      <c r="F2" s="1"/>
      <c r="G2" s="2"/>
    </row>
    <row r="3" spans="2:7" s="35" customFormat="1" ht="15" customHeight="1">
      <c r="B3" s="36"/>
      <c r="C3" s="37"/>
      <c r="D3" s="37"/>
      <c r="E3" s="38"/>
      <c r="F3" s="3"/>
      <c r="G3" s="4"/>
    </row>
    <row r="4" spans="2:7" s="35" customFormat="1" ht="15.75" customHeight="1">
      <c r="B4" s="36"/>
      <c r="C4" s="37"/>
      <c r="D4" s="37"/>
      <c r="E4" s="38"/>
      <c r="F4" s="3"/>
      <c r="G4" s="4"/>
    </row>
    <row r="5" spans="2:7" s="35" customFormat="1" ht="15.75" customHeight="1">
      <c r="B5" s="36"/>
      <c r="C5" s="37"/>
      <c r="D5" s="37"/>
      <c r="E5" s="38"/>
      <c r="F5" s="3"/>
      <c r="G5" s="4"/>
    </row>
    <row r="6" spans="2:7" s="35" customFormat="1" ht="15.75" customHeight="1">
      <c r="B6" s="36"/>
      <c r="C6" s="37"/>
      <c r="D6" s="37"/>
      <c r="E6" s="38"/>
      <c r="G6" s="39"/>
    </row>
    <row r="7" spans="2:7" s="35" customFormat="1" ht="15.75" customHeight="1">
      <c r="B7" s="36"/>
      <c r="C7" s="37"/>
      <c r="D7" s="37"/>
      <c r="E7" s="38"/>
      <c r="G7" s="39"/>
    </row>
    <row r="8" spans="2:7" s="35" customFormat="1" ht="15.75" customHeight="1">
      <c r="B8" s="36"/>
      <c r="C8" s="37"/>
      <c r="D8" s="37"/>
      <c r="E8" s="38"/>
      <c r="G8" s="39"/>
    </row>
    <row r="9" spans="2:7" s="35" customFormat="1" ht="9" customHeight="1">
      <c r="B9" s="205" t="s">
        <v>80</v>
      </c>
      <c r="C9" s="206"/>
      <c r="D9" s="206"/>
      <c r="E9" s="206"/>
      <c r="F9" s="206"/>
      <c r="G9" s="207"/>
    </row>
    <row r="10" spans="2:7" s="35" customFormat="1" ht="9" customHeight="1">
      <c r="B10" s="208"/>
      <c r="C10" s="209"/>
      <c r="D10" s="209"/>
      <c r="E10" s="209"/>
      <c r="F10" s="209"/>
      <c r="G10" s="210"/>
    </row>
    <row r="11" spans="2:7" s="40" customFormat="1" ht="15.75" customHeight="1">
      <c r="B11" s="13"/>
      <c r="C11" s="14"/>
      <c r="D11" s="14"/>
      <c r="E11" s="15"/>
      <c r="F11" s="14"/>
      <c r="G11" s="16"/>
    </row>
    <row r="12" spans="2:7" s="40" customFormat="1" ht="34.5" customHeight="1">
      <c r="B12" s="211" t="s">
        <v>0</v>
      </c>
      <c r="C12" s="212"/>
      <c r="D12" s="212"/>
      <c r="E12" s="212"/>
      <c r="F12" s="212"/>
      <c r="G12" s="213"/>
    </row>
    <row r="13" spans="2:7">
      <c r="B13" s="41"/>
      <c r="C13" s="42"/>
      <c r="D13" s="42"/>
      <c r="E13" s="43"/>
      <c r="F13" s="42"/>
      <c r="G13" s="44"/>
    </row>
    <row r="14" spans="2:7">
      <c r="B14" s="45" t="s">
        <v>107</v>
      </c>
      <c r="C14" s="42"/>
      <c r="D14" s="42"/>
      <c r="E14" s="43"/>
      <c r="F14" s="42"/>
      <c r="G14" s="44"/>
    </row>
    <row r="15" spans="2:7">
      <c r="B15" s="46"/>
      <c r="C15" s="47"/>
      <c r="D15" s="47"/>
      <c r="E15" s="48"/>
      <c r="F15" s="47"/>
      <c r="G15" s="49"/>
    </row>
    <row r="16" spans="2:7" ht="25.5">
      <c r="B16" s="214" t="s">
        <v>1</v>
      </c>
      <c r="C16" s="214"/>
      <c r="D16" s="58" t="s">
        <v>2</v>
      </c>
      <c r="E16" s="214" t="s">
        <v>3</v>
      </c>
      <c r="F16" s="214"/>
      <c r="G16" s="214"/>
    </row>
    <row r="17" spans="2:7" ht="22.5" customHeight="1">
      <c r="B17" s="203" t="s">
        <v>4</v>
      </c>
      <c r="C17" s="203"/>
      <c r="D17" s="5">
        <v>0.1</v>
      </c>
      <c r="E17" s="202" t="s">
        <v>5</v>
      </c>
      <c r="F17" s="202"/>
      <c r="G17" s="202"/>
    </row>
    <row r="18" spans="2:7" ht="28.5" customHeight="1">
      <c r="B18" s="203" t="s">
        <v>6</v>
      </c>
      <c r="C18" s="203"/>
      <c r="D18" s="5">
        <v>0.2</v>
      </c>
      <c r="E18" s="204" t="s">
        <v>7</v>
      </c>
      <c r="F18" s="204"/>
      <c r="G18" s="204"/>
    </row>
    <row r="19" spans="2:7" ht="29.25" customHeight="1">
      <c r="B19" s="203" t="s">
        <v>8</v>
      </c>
      <c r="C19" s="203"/>
      <c r="D19" s="5">
        <v>0.1</v>
      </c>
      <c r="E19" s="204" t="s">
        <v>9</v>
      </c>
      <c r="F19" s="204"/>
      <c r="G19" s="204"/>
    </row>
    <row r="20" spans="2:7" ht="25.5" customHeight="1">
      <c r="B20" s="203" t="s">
        <v>10</v>
      </c>
      <c r="C20" s="203"/>
      <c r="D20" s="5">
        <v>0.2</v>
      </c>
      <c r="E20" s="204" t="s">
        <v>7</v>
      </c>
      <c r="F20" s="204"/>
      <c r="G20" s="204"/>
    </row>
    <row r="21" spans="2:7" ht="23.25" customHeight="1">
      <c r="B21" s="200" t="s">
        <v>108</v>
      </c>
      <c r="C21" s="201"/>
      <c r="D21" s="5">
        <v>0.1</v>
      </c>
      <c r="E21" s="202" t="s">
        <v>5</v>
      </c>
      <c r="F21" s="202"/>
      <c r="G21" s="202"/>
    </row>
    <row r="22" spans="2:7" ht="27" customHeight="1">
      <c r="B22" s="30"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G13" sqref="G13:H13"/>
    </sheetView>
  </sheetViews>
  <sheetFormatPr baseColWidth="10" defaultColWidth="11.42578125" defaultRowHeight="14.25" customHeight="1" zeroHeight="1"/>
  <cols>
    <col min="1" max="1" width="2.28515625" style="19" customWidth="1"/>
    <col min="2" max="2" width="10.7109375" style="29" customWidth="1"/>
    <col min="3" max="3" width="15.7109375" style="29" customWidth="1"/>
    <col min="4" max="4" width="11.42578125" style="29" customWidth="1"/>
    <col min="5" max="5" width="20.42578125" style="29" customWidth="1"/>
    <col min="6" max="6" width="15.140625" style="29" customWidth="1"/>
    <col min="7" max="7" width="12.42578125" style="29" customWidth="1"/>
    <col min="8" max="8" width="16.5703125" style="29" customWidth="1"/>
    <col min="9" max="9" width="12.5703125" style="29" customWidth="1"/>
    <col min="10" max="10" width="21.5703125" style="29" customWidth="1"/>
    <col min="11" max="11" width="3" style="19" customWidth="1"/>
    <col min="12" max="17" width="11.42578125" style="19" customWidth="1"/>
    <col min="18" max="16384" width="11.42578125" style="19"/>
  </cols>
  <sheetData>
    <row r="1" spans="2:10"/>
    <row r="2" spans="2:10" ht="6" customHeight="1">
      <c r="B2" s="215"/>
      <c r="C2" s="215"/>
      <c r="D2" s="215"/>
      <c r="E2" s="215"/>
      <c r="F2" s="215"/>
      <c r="G2" s="215"/>
      <c r="H2" s="215"/>
      <c r="I2" s="215"/>
      <c r="J2" s="215"/>
    </row>
    <row r="3" spans="2:10" ht="15.75" customHeight="1">
      <c r="B3" s="215"/>
      <c r="C3" s="215"/>
      <c r="D3" s="215"/>
      <c r="E3" s="215"/>
      <c r="F3" s="215"/>
      <c r="G3" s="215"/>
      <c r="H3" s="215"/>
      <c r="I3" s="215"/>
      <c r="J3" s="215"/>
    </row>
    <row r="4" spans="2:10" ht="15.75" customHeight="1">
      <c r="B4" s="215"/>
      <c r="C4" s="215"/>
      <c r="D4" s="215"/>
      <c r="E4" s="215"/>
      <c r="F4" s="215"/>
      <c r="G4" s="215"/>
      <c r="H4" s="215"/>
      <c r="I4" s="215"/>
      <c r="J4" s="215"/>
    </row>
    <row r="5" spans="2:10" ht="15.75" customHeight="1">
      <c r="B5" s="215"/>
      <c r="C5" s="215"/>
      <c r="D5" s="215"/>
      <c r="E5" s="215"/>
      <c r="F5" s="215"/>
      <c r="G5" s="215"/>
      <c r="H5" s="215"/>
      <c r="I5" s="215"/>
      <c r="J5" s="215"/>
    </row>
    <row r="6" spans="2:10" ht="15.75" customHeight="1">
      <c r="B6" s="215"/>
      <c r="C6" s="215"/>
      <c r="D6" s="215"/>
      <c r="E6" s="215"/>
      <c r="F6" s="215"/>
      <c r="G6" s="215"/>
      <c r="H6" s="215"/>
      <c r="I6" s="215"/>
      <c r="J6" s="215"/>
    </row>
    <row r="7" spans="2:10" ht="11.25">
      <c r="B7" s="215"/>
      <c r="C7" s="215"/>
      <c r="D7" s="215"/>
      <c r="E7" s="215"/>
      <c r="F7" s="215"/>
      <c r="G7" s="215"/>
      <c r="H7" s="215"/>
      <c r="I7" s="215"/>
      <c r="J7" s="215"/>
    </row>
    <row r="8" spans="2:10" ht="11.25">
      <c r="B8" s="215" t="s">
        <v>79</v>
      </c>
      <c r="C8" s="215"/>
      <c r="D8" s="215"/>
      <c r="E8" s="215"/>
      <c r="F8" s="215"/>
      <c r="G8" s="215"/>
      <c r="H8" s="215"/>
      <c r="I8" s="215"/>
      <c r="J8" s="215"/>
    </row>
    <row r="9" spans="2:10" ht="18" customHeight="1">
      <c r="B9" s="216" t="s">
        <v>90</v>
      </c>
      <c r="C9" s="217"/>
      <c r="D9" s="217"/>
      <c r="E9" s="217"/>
      <c r="F9" s="217"/>
      <c r="G9" s="217"/>
      <c r="H9" s="217"/>
      <c r="I9" s="217"/>
      <c r="J9" s="218"/>
    </row>
    <row r="10" spans="2:10" s="50" customFormat="1" ht="9.75" customHeight="1">
      <c r="B10" s="51"/>
      <c r="C10" s="51"/>
      <c r="D10" s="51"/>
      <c r="E10" s="51"/>
      <c r="F10" s="51"/>
      <c r="G10" s="51"/>
      <c r="H10" s="51"/>
      <c r="I10" s="51"/>
      <c r="J10" s="51"/>
    </row>
    <row r="11" spans="2:10" ht="18" customHeight="1">
      <c r="B11" s="61" t="s">
        <v>96</v>
      </c>
      <c r="C11" s="220">
        <f>G11</f>
        <v>0</v>
      </c>
      <c r="D11" s="220"/>
      <c r="E11" s="220"/>
      <c r="F11" s="59" t="s">
        <v>99</v>
      </c>
      <c r="G11" s="194"/>
      <c r="H11" s="195"/>
      <c r="I11" s="60" t="s">
        <v>102</v>
      </c>
      <c r="J11" s="62" t="str">
        <f>IF('SDC - Adecuación Auditorio'!J13:K13="","",'SDC - Adecuación Auditorio'!J13:K13)</f>
        <v/>
      </c>
    </row>
    <row r="12" spans="2:10" ht="18" customHeight="1">
      <c r="B12" s="61" t="s">
        <v>97</v>
      </c>
      <c r="C12" s="220" t="str">
        <f>IF('SDC - Adecuación Auditorio'!C14:E14="","",'SDC - Adecuación Auditorio'!C14:E14)</f>
        <v/>
      </c>
      <c r="D12" s="220"/>
      <c r="E12" s="220"/>
      <c r="F12" s="59" t="s">
        <v>100</v>
      </c>
      <c r="G12" s="194" t="str">
        <f>IF('SDC - Adecuación Auditorio'!G14:H14="","",'SDC - Adecuación Auditorio'!G14:H14)</f>
        <v/>
      </c>
      <c r="H12" s="195"/>
      <c r="I12" s="60" t="s">
        <v>104</v>
      </c>
      <c r="J12" s="62" t="str">
        <f>IF('SDC - Adecuación Auditorio'!J14:K14="","",'SDC - Adecuación Auditorio'!J14:K14)</f>
        <v/>
      </c>
    </row>
    <row r="13" spans="2:10" ht="18" customHeight="1">
      <c r="B13" s="61" t="s">
        <v>98</v>
      </c>
      <c r="C13" s="220" t="str">
        <f>IF('SDC - Adecuación Auditorio'!C15:E15="","",'SDC - Adecuación Auditorio'!C15:E15)</f>
        <v/>
      </c>
      <c r="D13" s="220"/>
      <c r="E13" s="220"/>
      <c r="F13" s="59" t="s">
        <v>101</v>
      </c>
      <c r="G13" s="194" t="str">
        <f>IF('SDC - Adecuación Auditorio'!G15:H15="","",'SDC - Adecuación Auditorio'!G15:H15)</f>
        <v/>
      </c>
      <c r="H13" s="195"/>
      <c r="I13" s="60" t="s">
        <v>103</v>
      </c>
      <c r="J13" s="62" t="str">
        <f>IF('SDC - Adecuación Auditorio'!J15:K15="","",'SDC - Adecuación Auditorio'!J15:K15)</f>
        <v/>
      </c>
    </row>
    <row r="14" spans="2:10" ht="12.75">
      <c r="B14" s="52"/>
      <c r="C14" s="53"/>
      <c r="D14" s="53"/>
      <c r="E14" s="53"/>
      <c r="F14" s="53"/>
      <c r="G14" s="53"/>
      <c r="H14" s="53"/>
      <c r="I14" s="53"/>
      <c r="J14" s="53"/>
    </row>
    <row r="15" spans="2:10" ht="25.5" customHeight="1">
      <c r="B15" s="219" t="s">
        <v>105</v>
      </c>
      <c r="C15" s="219"/>
      <c r="D15" s="219"/>
      <c r="E15" s="219"/>
      <c r="F15" s="219"/>
      <c r="G15" s="219"/>
      <c r="H15" s="219"/>
      <c r="I15" s="219"/>
      <c r="J15" s="219"/>
    </row>
    <row r="16" spans="2:10" ht="9.75" customHeight="1">
      <c r="B16" s="52"/>
      <c r="C16" s="53"/>
      <c r="D16" s="53"/>
      <c r="E16" s="53"/>
      <c r="F16" s="53"/>
      <c r="G16" s="53"/>
      <c r="H16" s="53"/>
      <c r="I16" s="53"/>
      <c r="J16" s="53"/>
    </row>
    <row r="17" spans="2:10" ht="51">
      <c r="B17" s="54" t="s">
        <v>72</v>
      </c>
      <c r="C17" s="54" t="s">
        <v>78</v>
      </c>
      <c r="D17" s="54" t="s">
        <v>73</v>
      </c>
      <c r="E17" s="54" t="s">
        <v>77</v>
      </c>
      <c r="F17" s="54" t="s">
        <v>74</v>
      </c>
      <c r="G17" s="54" t="s">
        <v>75</v>
      </c>
      <c r="H17" s="54" t="s">
        <v>76</v>
      </c>
      <c r="I17" s="54" t="s">
        <v>71</v>
      </c>
      <c r="J17" s="54" t="s">
        <v>106</v>
      </c>
    </row>
    <row r="18" spans="2:10" ht="23.25" customHeight="1">
      <c r="B18" s="55"/>
      <c r="C18" s="55"/>
      <c r="D18" s="55"/>
      <c r="E18" s="55"/>
      <c r="F18" s="56"/>
      <c r="G18" s="55"/>
      <c r="H18" s="55"/>
      <c r="I18" s="55"/>
      <c r="J18" s="57"/>
    </row>
    <row r="19" spans="2:10" ht="23.25" customHeight="1">
      <c r="B19" s="55"/>
      <c r="C19" s="55"/>
      <c r="D19" s="55"/>
      <c r="E19" s="55"/>
      <c r="F19" s="56"/>
      <c r="G19" s="55"/>
      <c r="H19" s="55"/>
      <c r="I19" s="55"/>
      <c r="J19" s="57"/>
    </row>
    <row r="20" spans="2:10" ht="23.25" customHeight="1">
      <c r="B20" s="55"/>
      <c r="C20" s="55"/>
      <c r="D20" s="55"/>
      <c r="E20" s="55"/>
      <c r="F20" s="56"/>
      <c r="G20" s="55"/>
      <c r="H20" s="55"/>
      <c r="I20" s="55"/>
      <c r="J20" s="57"/>
    </row>
    <row r="21" spans="2:10" ht="23.25" customHeight="1">
      <c r="B21" s="55"/>
      <c r="C21" s="55"/>
      <c r="D21" s="55"/>
      <c r="E21" s="55"/>
      <c r="F21" s="56"/>
      <c r="G21" s="55"/>
      <c r="H21" s="55"/>
      <c r="I21" s="55"/>
      <c r="J21" s="57"/>
    </row>
    <row r="22" spans="2:10" ht="23.25" customHeight="1">
      <c r="B22" s="55"/>
      <c r="C22" s="55"/>
      <c r="D22" s="55"/>
      <c r="E22" s="55"/>
      <c r="F22" s="56"/>
      <c r="G22" s="55"/>
      <c r="H22" s="55"/>
      <c r="I22" s="55"/>
      <c r="J22" s="57"/>
    </row>
    <row r="23" spans="2:10" ht="23.25" customHeight="1">
      <c r="B23" s="55"/>
      <c r="C23" s="55"/>
      <c r="D23" s="55"/>
      <c r="E23" s="55"/>
      <c r="F23" s="56"/>
      <c r="G23" s="55"/>
      <c r="H23" s="55"/>
      <c r="I23" s="55"/>
      <c r="J23" s="57"/>
    </row>
    <row r="24" spans="2:10" ht="23.25" customHeight="1">
      <c r="B24" s="55"/>
      <c r="C24" s="55"/>
      <c r="D24" s="55"/>
      <c r="E24" s="55"/>
      <c r="F24" s="56"/>
      <c r="G24" s="55"/>
      <c r="H24" s="55"/>
      <c r="I24" s="55"/>
      <c r="J24" s="57"/>
    </row>
    <row r="25" spans="2:10" ht="23.25" customHeight="1">
      <c r="B25" s="55"/>
      <c r="C25" s="55"/>
      <c r="D25" s="55"/>
      <c r="E25" s="55"/>
      <c r="F25" s="56"/>
      <c r="G25" s="55"/>
      <c r="H25" s="55"/>
      <c r="I25" s="55"/>
      <c r="J25" s="57"/>
    </row>
    <row r="26" spans="2:10" ht="23.25" customHeight="1">
      <c r="B26" s="55"/>
      <c r="C26" s="55"/>
      <c r="D26" s="55"/>
      <c r="E26" s="55"/>
      <c r="F26" s="56"/>
      <c r="G26" s="55"/>
      <c r="H26" s="55"/>
      <c r="I26" s="55"/>
      <c r="J26" s="57"/>
    </row>
    <row r="27" spans="2:10" ht="23.25" customHeight="1">
      <c r="B27" s="55"/>
      <c r="C27" s="55"/>
      <c r="D27" s="55"/>
      <c r="E27" s="55"/>
      <c r="F27" s="56"/>
      <c r="G27" s="55"/>
      <c r="H27" s="55"/>
      <c r="I27" s="55"/>
      <c r="J27" s="57"/>
    </row>
    <row r="28" spans="2:10" ht="12">
      <c r="B28" s="6"/>
      <c r="C28" s="7"/>
      <c r="D28" s="6"/>
      <c r="E28" s="8"/>
      <c r="F28" s="9"/>
      <c r="G28" s="10"/>
      <c r="H28" s="10"/>
      <c r="I28" s="10"/>
      <c r="J28" s="11"/>
    </row>
    <row r="29" spans="2:10">
      <c r="B29" s="17"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SDC - Adecuación Auditorio</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Yury Gadir Abdel Jaber Taha Hoyos</cp:lastModifiedBy>
  <cp:lastPrinted>2013-12-26T15:21:11Z</cp:lastPrinted>
  <dcterms:created xsi:type="dcterms:W3CDTF">2013-08-22T20:49:37Z</dcterms:created>
  <dcterms:modified xsi:type="dcterms:W3CDTF">2014-06-17T14:55:26Z</dcterms:modified>
</cp:coreProperties>
</file>