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3" documentId="8_{097BD539-5DF8-4FE3-8D49-975ADC0BB42D}" xr6:coauthVersionLast="47" xr6:coauthVersionMax="47" xr10:uidLastSave="{E1C6FAF8-DA85-4603-B532-C14EA81C6142}"/>
  <bookViews>
    <workbookView xWindow="-120" yWindow="-120" windowWidth="29040" windowHeight="15840" firstSheet="1" activeTab="1" xr2:uid="{0264F6D6-8FAD-4C69-AB11-84F2A5E382FD}"/>
  </bookViews>
  <sheets>
    <sheet name="Hoja4" sheetId="5" state="hidden" r:id="rId1"/>
    <sheet name="Hoja2" sheetId="2" r:id="rId2"/>
    <sheet name="Hoja3" sheetId="4" state="hidden" r:id="rId3"/>
  </sheets>
  <definedNames>
    <definedName name="_xlnm._FilterDatabase" localSheetId="1" hidden="1">Hoja2!$A$5:$W$47</definedName>
  </definedNames>
  <calcPr calcId="191028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7" i="2" l="1"/>
  <c r="F47" i="2"/>
  <c r="D47" i="2"/>
  <c r="B47" i="2"/>
  <c r="W46" i="2" l="1"/>
  <c r="W45" i="2"/>
  <c r="W44" i="2"/>
  <c r="F46" i="2"/>
  <c r="F45" i="2"/>
  <c r="F44" i="2"/>
  <c r="D44" i="2"/>
  <c r="D45" i="2"/>
  <c r="D46" i="2"/>
  <c r="B46" i="2"/>
  <c r="B45" i="2"/>
  <c r="B44" i="2"/>
  <c r="W40" i="2" l="1"/>
  <c r="W43" i="2"/>
  <c r="W42" i="2"/>
  <c r="W41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D10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6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6" i="2"/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6" i="2"/>
</calcChain>
</file>

<file path=xl/sharedStrings.xml><?xml version="1.0" encoding="utf-8"?>
<sst xmlns="http://schemas.openxmlformats.org/spreadsheetml/2006/main" count="654" uniqueCount="230">
  <si>
    <t>Indicador</t>
  </si>
  <si>
    <t>Código Indicador</t>
  </si>
  <si>
    <t xml:space="preserve">Responsable </t>
  </si>
  <si>
    <t>¿Medición regional?</t>
  </si>
  <si>
    <t>¿Medición CZ?</t>
  </si>
  <si>
    <t>Línea base</t>
  </si>
  <si>
    <t>Meta cuatrienio</t>
  </si>
  <si>
    <t>Meta 2023</t>
  </si>
  <si>
    <t>Meta 2024</t>
  </si>
  <si>
    <t>Meta 2025</t>
  </si>
  <si>
    <t>Meta 2026</t>
  </si>
  <si>
    <t>Número de agentes educativos formados en la estrategia de información, educación y comunicación - IEC- para la promoción de hábitos y estilos de vida saludables.</t>
  </si>
  <si>
    <t>PA-162</t>
  </si>
  <si>
    <t>Dirección de Nutrición / Subdirección General</t>
  </si>
  <si>
    <t>S</t>
  </si>
  <si>
    <t>N</t>
  </si>
  <si>
    <t>NA</t>
  </si>
  <si>
    <t># de niños atendidos con 1.000 días para cambiar el mundo (nutrición)</t>
  </si>
  <si>
    <t>PA-163</t>
  </si>
  <si>
    <t>Dirección de Nutrición</t>
  </si>
  <si>
    <t>Dirección de Adolescencia y Juventud</t>
  </si>
  <si>
    <t>No cuenta con LB</t>
  </si>
  <si>
    <t>Dirección del Sistema Nacional de Bienestar Familiar</t>
  </si>
  <si>
    <t>-</t>
  </si>
  <si>
    <t>Niñas, niños y adolescentes que participan en la estrategia para el desarrollo de habilidades, vocaciones y talentos en el marco de la atención integral</t>
  </si>
  <si>
    <t>PA-213</t>
  </si>
  <si>
    <t>Dirección de Infancia / Dirección de Adolescencia y Juventud</t>
  </si>
  <si>
    <t>Niños, niñas y gestantes atendidos en los servicios de primera infancia del ICBF que reciben componente alimentario</t>
  </si>
  <si>
    <t>Dirección de Primera Infancia</t>
  </si>
  <si>
    <t>Número de adolescentes que participan en la oferta virtual para el desarrollo de habilidades, vocaciones y talentos.</t>
  </si>
  <si>
    <t>PA-245</t>
  </si>
  <si>
    <t xml:space="preserve">Dirección de Adolescencia y Juventud </t>
  </si>
  <si>
    <t>Número de agentes educativos comunitarios, institucionales y jóvenes que a nivel regional cualifican sus habilidades y conocimientos en la formulación de acciones para promover los derechos sexuales y reproductivos de Adolescentes y Jóvenes.</t>
  </si>
  <si>
    <t>PA-193</t>
  </si>
  <si>
    <t>Número de agentes educativos, madres y padres comunitarios en proceso de formación y/o cualificación en Atención Integral a la Primera Infancia</t>
  </si>
  <si>
    <t>PA-05</t>
  </si>
  <si>
    <t>Número de alianzas gestionadas con el sector privado y ayuda oficial al desarrollo</t>
  </si>
  <si>
    <t>PA-69</t>
  </si>
  <si>
    <t>Oficina de Cooperación y Convenios</t>
  </si>
  <si>
    <t>Número de encuentros de compras locales realizados, para promover la compra de productos en los territorios.</t>
  </si>
  <si>
    <t>PA-53</t>
  </si>
  <si>
    <t>Dirección de Abastecimiento</t>
  </si>
  <si>
    <t>Número de familias atendidas para el desarrollo de capacidades y la construcción de la paz</t>
  </si>
  <si>
    <t>PA-244</t>
  </si>
  <si>
    <t>Dirección de Familias y Comunidades</t>
  </si>
  <si>
    <t>Direción de Familias y Comunidades</t>
  </si>
  <si>
    <t>N/A</t>
  </si>
  <si>
    <t>Número de Familias en situación de vulnerabilidad y/o con niños, niñas y adolescentes en protección atendidas en las modalidades de acompañamiento familiar psicosocial</t>
  </si>
  <si>
    <t>PA-155</t>
  </si>
  <si>
    <t>Número de niñas y niños desde su gestación y durante su primera infancia con educación inicial en el marco de la atención integral</t>
  </si>
  <si>
    <t>PA-01</t>
  </si>
  <si>
    <t> 1.549.559</t>
  </si>
  <si>
    <t> 1.786.674</t>
  </si>
  <si>
    <t>Número de nuevos alimentos de alto valor nutricional desarrollados con énfasis en la prevención de deficiencias de micronutrientes, apropiación de la cultura alimentaria e inclusión de materias primas de origen local.</t>
  </si>
  <si>
    <t>Número de Unidades de Recuperación Nutricional Comunitarias de ICBF implementadas, como parte de las Zonas de Recuperación Nutricional -ZRN</t>
  </si>
  <si>
    <t>PA-247</t>
  </si>
  <si>
    <t>Número de usuarios de las áreas rurales de los municipios, atendidos en los servicios de educación inicial en el marco de la atención integral.</t>
  </si>
  <si>
    <t>PA-221</t>
  </si>
  <si>
    <t>Porcentaje de adolescentes privados de la libertad en el sistema de responsabilidad penal adolescente</t>
  </si>
  <si>
    <t>PA-248</t>
  </si>
  <si>
    <t>Dirección de Protección</t>
  </si>
  <si>
    <t>Porcentaje de avance al plan de fortalecimiento técnico a las Defensorías de Familia</t>
  </si>
  <si>
    <t>PA-233</t>
  </si>
  <si>
    <t>Porcentaje de avance de la actualización del modelo de atención para los adolescentes y jóvenes del sistema de responsabilidad penal.</t>
  </si>
  <si>
    <t>PA-235</t>
  </si>
  <si>
    <t>Porcentaje de avance de la actualización y difusión de contenidos, funcionalidades y alternativas de interactividad del sitio web Mi Familia Universal.</t>
  </si>
  <si>
    <t>PA-220</t>
  </si>
  <si>
    <t>Porcentaje de avance en el cumplimiento de la gestión tecnológica del ICBF</t>
  </si>
  <si>
    <t>PA-187</t>
  </si>
  <si>
    <t>Dirección de Información y Tecnologías</t>
  </si>
  <si>
    <t xml:space="preserve">Dirección de Nutrición / Subdirección General </t>
  </si>
  <si>
    <t>Porcentaje de avance en la formulación e implementación del plan de trabajo para el uso de recomendaciones de las investigaciones y evaluaciones</t>
  </si>
  <si>
    <t>PA-138</t>
  </si>
  <si>
    <t>Subdirección de Monitoreo y Evaluación / Subdirección General</t>
  </si>
  <si>
    <t>Porcentaje de avance en la implementación del pacto nacional contra la violencia hacia niños, niñas y adolescentes</t>
  </si>
  <si>
    <t>PA-150</t>
  </si>
  <si>
    <t>Dirección General / Subdirección General</t>
  </si>
  <si>
    <t>Porcentaje de avance en la implementación del plan del Modelo de Enfoque Diferencial de Derechos - MEDD</t>
  </si>
  <si>
    <t>PA-219</t>
  </si>
  <si>
    <t>Subdirección General</t>
  </si>
  <si>
    <t xml:space="preserve">Porcentaje de avance en la implementación en la estrategia niñez migrante </t>
  </si>
  <si>
    <t>PA-190</t>
  </si>
  <si>
    <t xml:space="preserve">Porcentaje de comités departamentales priorizados de Seguridad Alimentaria y Nutricional SAN con fortalecimiento técnico sobre instrumentos de política pública del Sistema para la Garantía Progresiva del Derecho a la Alimentación </t>
  </si>
  <si>
    <t>PA-197</t>
  </si>
  <si>
    <t>Porcentaje de cumplimiento de las atenciones priorizadas a cargo del ICBF para niñas, niños y gestantes en el marco de los acuerdos intersectoriales</t>
  </si>
  <si>
    <t>PA-178</t>
  </si>
  <si>
    <t>Porcentaje de cumplimiento en la ejecución de los planes de asistencia técnica realizada por la Dirección de Primera Infancia y Direcciones Regionales para el mejoramiento de la Educación Inicial en el marco de la atención integral.</t>
  </si>
  <si>
    <t>99.2%</t>
  </si>
  <si>
    <t>Porcentaje de niñas y niños con riesgo de desnutrición identificados, atendidos y que mejoran su estado nutricional en la oferta especializada para la prevención de la desnutrición</t>
  </si>
  <si>
    <t>PA-27</t>
  </si>
  <si>
    <t>Porcentaje de recursos comprometidos para el fortalecimiento y desarrollo de infraestructuras propias del ICBF.</t>
  </si>
  <si>
    <t xml:space="preserve">PA-126 </t>
  </si>
  <si>
    <t xml:space="preserve">Dirección Administrativa </t>
  </si>
  <si>
    <t>Porcentaje de recursos ejecutados y pagados de la estrategia de AAVN que aportan al valor agregado nacional.</t>
  </si>
  <si>
    <t>Publicaciones de boletines, síntesis de investigaciones, notas de políticas y documentos de análisis sobre niñez y/o políticas de niñez en el portal del Sistema Único de Información de la Niñez (SUIN) del SNBF.</t>
  </si>
  <si>
    <t xml:space="preserve">Recursos obtenidos por alianzas (millones de pesos)	</t>
  </si>
  <si>
    <t>PA-71</t>
  </si>
  <si>
    <t>Tasa de violencia contra niñas, niños y adolescentes (por cada 100.000 NNA entre 0 y 17 años)</t>
  </si>
  <si>
    <t>PA-202</t>
  </si>
  <si>
    <t>Subdirección General / Dirección General</t>
  </si>
  <si>
    <t xml:space="preserve">PND 2022 - 2026 </t>
  </si>
  <si>
    <t>Ejes y movilizadores hacia la atención y protección integral </t>
  </si>
  <si>
    <t xml:space="preserve">Objetivos Estratégicos </t>
  </si>
  <si>
    <t xml:space="preserve">Número de Regionales del ICBF con la  implementación de la ruta para la territorializaciòn de la complementación alimentaria  </t>
  </si>
  <si>
    <t>E4</t>
  </si>
  <si>
    <t>Contribución a la garantía progresiva del derecho humano a la alimentación</t>
  </si>
  <si>
    <t>O4</t>
  </si>
  <si>
    <t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t>
  </si>
  <si>
    <t xml:space="preserve">Jóvenes con derechos que lideran las transformaciones para la vida </t>
  </si>
  <si>
    <t>E1</t>
  </si>
  <si>
    <t>Prevención articulada de las violencias</t>
  </si>
  <si>
    <t>O5</t>
  </si>
  <si>
    <t>Cualificar la capacidad institucional para identificar situaciones, condiciones o características particulares de las niñas, niños y adolescentes que demandan atenciones diferenciales garantizando los apoyos y ajustes para asegurar la inclusión,  pertinencia y valoración del acervo cultural dentro del marco de la atención integral.</t>
  </si>
  <si>
    <t>Crece la generación para la vida y la paz: niñas, niños y adolescentes protegidos, amados y con oportunidades</t>
  </si>
  <si>
    <t>M2</t>
  </si>
  <si>
    <t>Articulación inter y transectorial</t>
  </si>
  <si>
    <t>O9</t>
  </si>
  <si>
    <t xml:space="preserve">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</t>
  </si>
  <si>
    <t>M1</t>
  </si>
  <si>
    <t>Enfoque territorial, diferencial y de derechos, intercultural, multicultural y pluriétnico</t>
  </si>
  <si>
    <t>O1</t>
  </si>
  <si>
    <t>Fortalecer el desarrollo integral de niñas, niños y adolescentes a partir de una oferta que brinde oportunidades, experiencias y escenarios significativos encaminados a profundizar sus capacidades, habilidades, intereses, talentos y vocaciones, contribuya a la construcción de su identidad y de su liderazgo e incidencia en la transformación de sus comunidades y territorios.</t>
  </si>
  <si>
    <t>E2</t>
  </si>
  <si>
    <t>Fortalecimiento y mejoramiento de las condiciones de primera infancia en el territorio</t>
  </si>
  <si>
    <t>O2</t>
  </si>
  <si>
    <t>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t>
  </si>
  <si>
    <t>O8</t>
  </si>
  <si>
    <t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t>
  </si>
  <si>
    <t>O3</t>
  </si>
  <si>
    <t>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</t>
  </si>
  <si>
    <t>E3</t>
  </si>
  <si>
    <t>Protección y atención a las vulneraciones</t>
  </si>
  <si>
    <t>O7</t>
  </si>
  <si>
    <t>O6</t>
  </si>
  <si>
    <t>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</t>
  </si>
  <si>
    <t>M4</t>
  </si>
  <si>
    <t>Modernización institucional</t>
  </si>
  <si>
    <t>T1</t>
  </si>
  <si>
    <t>DIMENSIONES MIPG</t>
  </si>
  <si>
    <t>D3</t>
  </si>
  <si>
    <t>Servicio al Ciudadano</t>
  </si>
  <si>
    <t>D1</t>
  </si>
  <si>
    <t>D2</t>
  </si>
  <si>
    <t>Fortalecimiento Institucional</t>
  </si>
  <si>
    <t>Compras y Contratación Pública</t>
  </si>
  <si>
    <t>D4</t>
  </si>
  <si>
    <t>Gobierno Digital</t>
  </si>
  <si>
    <t>Gestión Presupuestal y Eficiencia del Gasto Público</t>
  </si>
  <si>
    <t>Gestión del Conocimiento e Innovación</t>
  </si>
  <si>
    <t>D6</t>
  </si>
  <si>
    <t>Gestión Estrategica del Talento Humano</t>
  </si>
  <si>
    <t>Participación Ciudadano</t>
  </si>
  <si>
    <t>Políticas MIPG</t>
  </si>
  <si>
    <t xml:space="preserve">Código </t>
  </si>
  <si>
    <t xml:space="preserve">Nombre </t>
  </si>
  <si>
    <t>A1</t>
  </si>
  <si>
    <t>A2</t>
  </si>
  <si>
    <t>ODS1</t>
  </si>
  <si>
    <t>Fin de la pobreza</t>
  </si>
  <si>
    <t>ODS2</t>
  </si>
  <si>
    <t>Hambre cero</t>
  </si>
  <si>
    <t>ODS3</t>
  </si>
  <si>
    <t>Salud y bienestar</t>
  </si>
  <si>
    <t>ODS4</t>
  </si>
  <si>
    <t xml:space="preserve">Educación de calidad </t>
  </si>
  <si>
    <t>ODS5</t>
  </si>
  <si>
    <t xml:space="preserve"> Igualdad de género</t>
  </si>
  <si>
    <t>ODS8</t>
  </si>
  <si>
    <t>Trabajo decente y desarrollo económico</t>
  </si>
  <si>
    <t>ODS10</t>
  </si>
  <si>
    <t>Reducción de las desigualdades</t>
  </si>
  <si>
    <t>ODS16</t>
  </si>
  <si>
    <t>Paz, justicia e instituciones sólidas.</t>
  </si>
  <si>
    <t>Total general</t>
  </si>
  <si>
    <t>Tipo de acumulación</t>
  </si>
  <si>
    <t>ODS</t>
  </si>
  <si>
    <t>Acumulado</t>
  </si>
  <si>
    <t>Stock</t>
  </si>
  <si>
    <t>Flujo</t>
  </si>
  <si>
    <t xml:space="preserve">Acumulado </t>
  </si>
  <si>
    <t>Reducción</t>
  </si>
  <si>
    <t>2022
(PND)</t>
  </si>
  <si>
    <t>59,7%
(PND)</t>
  </si>
  <si>
    <t>Número ODS</t>
  </si>
  <si>
    <t>Metas e Indicadores</t>
  </si>
  <si>
    <t>Alineación MIPG</t>
  </si>
  <si>
    <t>Alineación ODS</t>
  </si>
  <si>
    <t>Alineación Estratégica</t>
  </si>
  <si>
    <t xml:space="preserve">Derecho Humano a la alimentación </t>
  </si>
  <si>
    <t>Consolidar una cultura organizacional basada en la calidad del servicio, el conocimiento, la innovación, la toma de decisiones a partir de evidencia, el autocuidado, la seguridad y privacidad de la información, y la mitigación de los impactos ambientales, fomentando el bienestar, la mejora continua, y el trabajo digno de su talento humano.</t>
  </si>
  <si>
    <t>Porcentaje programas y servicios que incorporan las orientaciones técnicas para fomentar el DHA y la soberanía alimentaria</t>
  </si>
  <si>
    <t>Cuenta de Indicador</t>
  </si>
  <si>
    <t>Año Línea base</t>
  </si>
  <si>
    <t>PA-249</t>
  </si>
  <si>
    <t>Estrategia que articula el Sistema Nacional de Bienestar Familiar con el Sistema Nacional de Cuidado</t>
  </si>
  <si>
    <t>Dirección Financiera</t>
  </si>
  <si>
    <t>Porcentaje de vacantes en la planta global</t>
  </si>
  <si>
    <t>Dirección de Gesión Humana</t>
  </si>
  <si>
    <t>Porcentaje de modernización y desarrollo de los sistemas de información y aplicativos que permiten la correcta gestión financiera del ICBF</t>
  </si>
  <si>
    <t>PA-260</t>
  </si>
  <si>
    <t>Número de bienes inmuebles movilizados en el marco de la estrategia del eje de modernización institucional</t>
  </si>
  <si>
    <t>PA-258</t>
  </si>
  <si>
    <t>Número de metros lineales de archivos intervenidos de acuerdo con la normatividad de Gestión Documental</t>
  </si>
  <si>
    <t>PA-259</t>
  </si>
  <si>
    <t>d3</t>
  </si>
  <si>
    <t>Gestión documental</t>
  </si>
  <si>
    <t>PA-251</t>
  </si>
  <si>
    <t>Número de alianzas desarrolladas con entidades públicas, privadas y de la sociedad civil para la garantía de los derechos de niñas, niños y adolescentes</t>
  </si>
  <si>
    <t>PA-253</t>
  </si>
  <si>
    <t>Número de municipios con acompañamiento a la gestión para la atención integral a niños, niñas y adolescentes en el marco de las políticas de primera infancia, infancia y adolescencia.</t>
  </si>
  <si>
    <t>PA-250</t>
  </si>
  <si>
    <t>PA-252</t>
  </si>
  <si>
    <t>PA-254</t>
  </si>
  <si>
    <t>PA-256</t>
  </si>
  <si>
    <t>PA-255</t>
  </si>
  <si>
    <t>PA-257</t>
  </si>
  <si>
    <t>Ejes y movilizadores hacia la atención y protección integral 2</t>
  </si>
  <si>
    <t>PA-47</t>
  </si>
  <si>
    <t>(en blanco)</t>
  </si>
  <si>
    <t>(Todas)</t>
  </si>
  <si>
    <t>PROCESO DIRECCIONAMIENTO ESTRATÉGICO
PLAN INDICATIVO INSTITUCIONAL
ANEXO 5. ALINEACIÓN ESTRATÉGICA INDICADORES Y METAS</t>
  </si>
  <si>
    <t>Clasificación de la información:
Pública</t>
  </si>
  <si>
    <t>Versión 1</t>
  </si>
  <si>
    <t>Página 1 de 1</t>
  </si>
  <si>
    <t>Fecha</t>
  </si>
  <si>
    <t>Versión</t>
  </si>
  <si>
    <t>Descripción del Cambio</t>
  </si>
  <si>
    <t xml:space="preserve">Antes de imprimir este documento… piense en el medio ambiente! </t>
  </si>
  <si>
    <t>Cualquier copia impresa de este documento se considera como COPIA NO CONTROLADA.</t>
  </si>
  <si>
    <t>A5.PL7.DE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</si>
</sst>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Nunito"/>
    </font>
    <font>
      <b/>
      <sz val="11"/>
      <color theme="1"/>
      <name val="Nunito"/>
    </font>
    <font>
      <sz val="12"/>
      <color theme="1"/>
      <name val="Tempus Sans ITC"/>
      <family val="5"/>
    </font>
    <font>
      <sz val="6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0079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6FF9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right" vertical="center"/>
    </xf>
    <xf numFmtId="9" fontId="0" fillId="0" borderId="1" xfId="2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1" fillId="2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right" vertical="center"/>
    </xf>
    <xf numFmtId="165" fontId="0" fillId="13" borderId="1" xfId="0" applyNumberFormat="1" applyFill="1" applyBorder="1" applyAlignment="1">
      <alignment horizontal="center" vertical="center" wrapText="1"/>
    </xf>
    <xf numFmtId="9" fontId="0" fillId="13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9" fontId="0" fillId="0" borderId="1" xfId="2" applyFont="1" applyBorder="1" applyAlignment="1">
      <alignment horizontal="right" vertical="center"/>
    </xf>
    <xf numFmtId="165" fontId="2" fillId="0" borderId="1" xfId="2" applyNumberFormat="1" applyFont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D86FF9"/>
      <color rgb="FFBE0FF5"/>
      <color rgb="FF7317ED"/>
      <color rgb="FF9211F3"/>
      <color rgb="FFF789D2"/>
      <color rgb="FF600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390070</xdr:colOff>
      <xdr:row>0</xdr:row>
      <xdr:rowOff>72571</xdr:rowOff>
    </xdr:from>
    <xdr:to>
      <xdr:col>1</xdr:col>
      <xdr:colOff>1256845</xdr:colOff>
      <xdr:row>2</xdr:row>
      <xdr:rowOff>253999</xdr:rowOff>
    </xdr:to>
    <xdr:pic>
      <xdr:nvPicPr>
        <xdr:cNvPr id="4" name="Imagen 3" descr="ICBFNEW">
          <a:extLst>
            <a:ext uri="{FF2B5EF4-FFF2-40B4-BE49-F238E27FC236}">
              <a16:creationId xmlns:a16="http://schemas.microsoft.com/office/drawing/2014/main" id="{BBFE1134-405A-401D-AC5B-DD58CBE17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070" y="72571"/>
          <a:ext cx="866775" cy="1034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cción de Planeación y Control de Gestión" refreshedDate="45320.680897800929" createdVersion="8" refreshedVersion="8" minRefreshableVersion="3" recordCount="43" xr:uid="{46441BA8-44BF-4D7D-AF3F-96360AE37998}">
  <cacheSource type="worksheet">
    <worksheetSource ref="B5:W1048576" sheet="Hoja2"/>
  </cacheSource>
  <cacheFields count="22">
    <cacheField name="PND 2022 - 2026 " numFmtId="0">
      <sharedItems containsBlank="1"/>
    </cacheField>
    <cacheField name="Ejes y movilizadores hacia la atención y protección integral " numFmtId="0">
      <sharedItems containsBlank="1" count="8">
        <s v="E4"/>
        <s v="M2"/>
        <s v="E1"/>
        <s v="E2"/>
        <s v="E3"/>
        <s v="M1"/>
        <s v="M4"/>
        <m/>
      </sharedItems>
    </cacheField>
    <cacheField name="Ejes y movilizadores hacia la atención y protección integral 2" numFmtId="0">
      <sharedItems containsBlank="1" count="8">
        <s v="Contribución a la garantía progresiva del derecho humano a la alimentación"/>
        <s v="Articulación inter y transectorial"/>
        <s v="Prevención articulada de las violencias"/>
        <s v="Fortalecimiento y mejoramiento de las condiciones de primera infancia en el territorio"/>
        <s v="Protección y atención a las vulneraciones"/>
        <s v="Enfoque territorial, diferencial y de derechos, intercultural, multicultural y pluriétnico"/>
        <s v="Modernización institucional"/>
        <m/>
      </sharedItems>
    </cacheField>
    <cacheField name="Objetivos Estratégicos " numFmtId="0">
      <sharedItems containsBlank="1"/>
    </cacheField>
    <cacheField name="Objetivos Estratégicos 2" numFmtId="0">
      <sharedItems containsBlank="1" longText="1"/>
    </cacheField>
    <cacheField name="Indicador" numFmtId="0">
      <sharedItems containsBlank="1"/>
    </cacheField>
    <cacheField name="Código Indicador" numFmtId="0">
      <sharedItems containsBlank="1"/>
    </cacheField>
    <cacheField name="Responsable " numFmtId="0">
      <sharedItems containsBlank="1" count="22">
        <s v="Dirección de Nutrición / Subdirección General"/>
        <s v="Dirección de Nutrición"/>
        <s v="Dirección del Sistema Nacional de Bienestar Familiar"/>
        <s v="Dirección de Infancia / Dirección de Adolescencia y Juventud"/>
        <s v="Dirección de Primera Infancia"/>
        <s v="Dirección de Adolescencia y Juventud "/>
        <s v="Dirección de Adolescencia y Juventud"/>
        <s v="Oficina de Cooperación y Convenios"/>
        <s v="Dirección de Abastecimiento"/>
        <s v="Dirección de Familias y Comunidades"/>
        <s v="Dirección de Protección"/>
        <s v="Direción de Familias y Comunidades"/>
        <s v="Dirección de Información y Tecnologías"/>
        <s v="Subdirección de Monitoreo y Evaluación / Subdirección General"/>
        <s v="Dirección General / Subdirección General"/>
        <s v="Subdirección General"/>
        <s v="Dirección Administrativa "/>
        <s v="Dirección de Nutrición / Subdirección General "/>
        <s v="Subdirección General / Dirección General"/>
        <s v="Dirección Financiera"/>
        <s v="Dirección de Gesión Humana"/>
        <m/>
      </sharedItems>
    </cacheField>
    <cacheField name="¿Medición regional?" numFmtId="0">
      <sharedItems containsBlank="1"/>
    </cacheField>
    <cacheField name="¿Medición CZ?" numFmtId="0">
      <sharedItems containsBlank="1"/>
    </cacheField>
    <cacheField name="Tipo de acumulación" numFmtId="0">
      <sharedItems containsBlank="1"/>
    </cacheField>
    <cacheField name="Línea base" numFmtId="0">
      <sharedItems containsBlank="1" containsMixedTypes="1" containsNumber="1" minValue="0" maxValue="1542541"/>
    </cacheField>
    <cacheField name="Año Línea base" numFmtId="0">
      <sharedItems containsBlank="1" containsMixedTypes="1" containsNumber="1" containsInteger="1" minValue="1" maxValue="2023"/>
    </cacheField>
    <cacheField name="Meta cuatrienio" numFmtId="0">
      <sharedItems containsString="0" containsBlank="1" containsNumber="1" minValue="0" maxValue="2100000"/>
    </cacheField>
    <cacheField name="Meta 2023" numFmtId="0">
      <sharedItems containsBlank="1" containsMixedTypes="1" containsNumber="1" minValue="0" maxValue="1700000"/>
    </cacheField>
    <cacheField name="Meta 2024" numFmtId="0">
      <sharedItems containsString="0" containsBlank="1" containsNumber="1" minValue="0.1" maxValue="1815971"/>
    </cacheField>
    <cacheField name="Meta 2025" numFmtId="0">
      <sharedItems containsBlank="1" containsMixedTypes="1" containsNumber="1" minValue="0.1" maxValue="1937114"/>
    </cacheField>
    <cacheField name="Meta 2026" numFmtId="0">
      <sharedItems containsString="0" containsBlank="1" containsNumber="1" minValue="0.1" maxValue="2100000"/>
    </cacheField>
    <cacheField name="DIMENSIONES MIPG" numFmtId="0">
      <sharedItems containsBlank="1"/>
    </cacheField>
    <cacheField name="Políticas MIPG" numFmtId="0">
      <sharedItems containsBlank="1"/>
    </cacheField>
    <cacheField name="Número ODS" numFmtId="0">
      <sharedItems containsBlank="1"/>
    </cacheField>
    <cacheField name="OD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úmero de agentes educativos formados en la estrategia de información, educación y comunicación - IEC- para la promoción de hábitos y estilos de vida saludables."/>
    <s v="PA-162"/>
    <x v="0"/>
    <s v="S"/>
    <s v="N"/>
    <s v="Acumulado"/>
    <s v="NA"/>
    <s v="NA"/>
    <n v="20000"/>
    <n v="5000"/>
    <n v="5000"/>
    <n v="5000"/>
    <n v="5000"/>
    <s v="D3"/>
    <s v="Servicio al Ciudadano"/>
    <s v="ODS2"/>
    <s v="Hambre cero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# de niños atendidos con 1.000 días para cambiar el mundo (nutrición)"/>
    <s v="PA-163"/>
    <x v="1"/>
    <s v="N"/>
    <s v="N"/>
    <s v="Acumulado"/>
    <n v="178136"/>
    <n v="2022"/>
    <n v="245300"/>
    <n v="58600"/>
    <n v="60500"/>
    <n v="62200"/>
    <n v="64000"/>
    <s v="D3"/>
    <s v="Servicio al Ciudadano"/>
    <s v="ODS2"/>
    <s v="Hambre cero"/>
  </r>
  <r>
    <s v="Crece la generación para la vida y la paz: niñas, niños y adolescentes protegidos, amados y con oportunidades"/>
    <x v="1"/>
    <x v="1"/>
    <s v="O9"/>
    <s v="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"/>
    <s v="Estrategia que articula el Sistema Nacional de Bienestar Familiar con el Sistema Nacional de Cuidado"/>
    <s v="PA-252"/>
    <x v="2"/>
    <s v="N"/>
    <s v="N"/>
    <s v="Acumulado"/>
    <s v="N/A"/>
    <s v="N/A"/>
    <n v="1"/>
    <s v="-"/>
    <n v="0.25"/>
    <n v="0.5"/>
    <n v="0.25"/>
    <s v="D3"/>
    <s v="Fortalecimiento Institucional"/>
    <s v="ODS5"/>
    <s v=" Igualdad de género"/>
  </r>
  <r>
    <s v="Crece la generación para la vida y la paz: niñas, niños y adolescentes protegidos, amados y con oportunidades"/>
    <x v="2"/>
    <x v="2"/>
    <s v="O9"/>
    <s v="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"/>
    <s v="Número de municipios con acompañamiento a la gestión para la atención integral a niños, niñas y adolescentes en el marco de las políticas de primera infancia, infancia y adolescencia."/>
    <s v="PA-250"/>
    <x v="2"/>
    <s v="S"/>
    <s v="S"/>
    <s v="Acumulado"/>
    <n v="0"/>
    <n v="2023"/>
    <n v="425"/>
    <s v="-"/>
    <n v="100"/>
    <n v="150"/>
    <n v="175"/>
    <s v="D3"/>
    <s v="Servicio al Ciudadano"/>
    <s v="ODS10"/>
    <s v="Reducción de las desigualdades"/>
  </r>
  <r>
    <s v="Crece la generación para la vida y la paz: niñas, niños y adolescentes protegidos, amados y con oportunidades"/>
    <x v="2"/>
    <x v="2"/>
    <s v="O1"/>
    <s v="Fortalecer el desarrollo integral de niñas, niños y adolescentes a partir de una oferta que brinde oportunidades, experiencias y escenarios significativos encaminados a profundizar sus capacidades, habilidades, intereses, talentos y vocaciones, contribuya a la construcción de su identidad y de su liderazgo e incidencia en la transformación de sus comunidades y territorios."/>
    <s v="Niñas, niños y adolescentes que participan en la estrategia para el desarrollo de habilidades, vocaciones y talentos en el marco de la atención integral"/>
    <s v="PA-213"/>
    <x v="3"/>
    <s v="N"/>
    <s v="N"/>
    <s v="Flujo"/>
    <n v="182937"/>
    <n v="2022"/>
    <n v="584650"/>
    <n v="184650"/>
    <n v="384650"/>
    <n v="484650"/>
    <n v="584650"/>
    <s v="D3"/>
    <s v="Servicio al Ciudadano"/>
    <s v="ODS10"/>
    <s v="Reducción de las desigualdades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iños, niñas y gestantes atendidos en los servicios de primera infancia del ICBF que reciben componente alimentario"/>
    <s v="NA"/>
    <x v="4"/>
    <s v="S"/>
    <s v="S"/>
    <s v="Flujo"/>
    <s v="NA"/>
    <s v="NA"/>
    <n v="2100000"/>
    <n v="1700000"/>
    <n v="1815971"/>
    <n v="1937114"/>
    <n v="2100000"/>
    <s v="D3"/>
    <s v="Servicio al Ciudadano"/>
    <s v="ODS2"/>
    <s v="Hambre cero"/>
  </r>
  <r>
    <s v="Crece la generación para la vida y la paz: niñas, niños y adolescentes protegidos, amados y con oportunidades"/>
    <x v="2"/>
    <x v="2"/>
    <s v="O1"/>
    <s v="Fortalecer el desarrollo integral de niñas, niños y adolescentes a partir de una oferta que brinde oportunidades, experiencias y escenarios significativos encaminados a profundizar sus capacidades, habilidades, intereses, talentos y vocaciones, contribuya a la construcción de su identidad y de su liderazgo e incidencia en la transformación de sus comunidades y territorios."/>
    <s v="Número de adolescentes que participan en la oferta virtual para el desarrollo de habilidades, vocaciones y talentos."/>
    <s v="PA-245"/>
    <x v="5"/>
    <s v="N"/>
    <s v="N"/>
    <s v="Flujo"/>
    <s v="NA"/>
    <n v="2022"/>
    <n v="10000"/>
    <n v="10000"/>
    <n v="10000"/>
    <n v="10000"/>
    <n v="10000"/>
    <s v="D3"/>
    <s v="Servicio al Ciudadano"/>
    <s v="ODS10"/>
    <s v="Reducción de las desigualdades"/>
  </r>
  <r>
    <s v="Jóvenes con derechos que lideran las transformaciones para la vida "/>
    <x v="2"/>
    <x v="2"/>
    <s v="O5"/>
    <s v="Cualificar la capacidad institucional para identificar situaciones, condiciones o características particulares de las niñas, niños y adolescentes que demandan atenciones diferenciales garantizando los apoyos y ajustes para asegurar la inclusión,  pertinencia y valoración del acervo cultural dentro del marco de la atención integral."/>
    <s v="Número de agentes educativos comunitarios, institucionales y jóvenes que a nivel regional cualifican sus habilidades y conocimientos en la formulación de acciones para promover los derechos sexuales y reproductivos de Adolescentes y Jóvenes."/>
    <s v="PA-193"/>
    <x v="6"/>
    <s v="S"/>
    <s v="N"/>
    <s v="Acumulado"/>
    <n v="12520"/>
    <n v="2022"/>
    <n v="13000"/>
    <n v="2877"/>
    <n v="5000"/>
    <n v="2470"/>
    <n v="2653"/>
    <s v="D3"/>
    <s v="Servicio al Ciudadano"/>
    <s v="ODS5"/>
    <s v=" Igualdad de género"/>
  </r>
  <r>
    <s v="Crece la generación para la vida y la paz: niñas, niños y adolescentes protegidos, amados y con oportunidades"/>
    <x v="3"/>
    <x v="3"/>
    <s v="O2"/>
    <s v="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"/>
    <s v="Número de agentes educativos, madres y padres comunitarios en proceso de formación y/o cualificación en Atención Integral a la Primera Infancia"/>
    <s v="PA-05"/>
    <x v="4"/>
    <s v="N"/>
    <s v="N"/>
    <s v="Acumulado"/>
    <n v="67505"/>
    <n v="2022"/>
    <n v="17175"/>
    <n v="3475"/>
    <n v="4700"/>
    <n v="4500"/>
    <n v="4500"/>
    <s v="D1"/>
    <s v="Gestión Estrategica del Talento Humano"/>
    <s v="ODS4"/>
    <s v="Educación de calidad "/>
  </r>
  <r>
    <s v="Crece la generación para la vida y la paz: niñas, niños y adolescentes protegidos, amados y con oportunidades"/>
    <x v="1"/>
    <x v="1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Número de alianzas gestionadas con el sector privado y ayuda oficial al desarrollo"/>
    <s v="PA-69"/>
    <x v="7"/>
    <s v="N"/>
    <s v="N"/>
    <s v="Acumulado"/>
    <n v="197"/>
    <n v="2022"/>
    <n v="200"/>
    <n v="50"/>
    <n v="50"/>
    <n v="50"/>
    <n v="50"/>
    <s v="D2"/>
    <s v="Gestión Presupuestal y Eficiencia del Gasto Público"/>
    <s v="ODS16"/>
    <s v="Paz, justicia e instituciones sólidas.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úmero de encuentros de compras locales realizados, para promover la compra de productos en los territorios."/>
    <s v="PA-53"/>
    <x v="8"/>
    <s v="N"/>
    <s v="N"/>
    <s v="Acumulado"/>
    <n v="40"/>
    <n v="2022"/>
    <n v="45"/>
    <n v="15"/>
    <n v="10"/>
    <n v="10"/>
    <n v="10"/>
    <s v="D2"/>
    <s v="Compras y Contratación Pública"/>
    <s v="ODS2"/>
    <s v="Hambre cero"/>
  </r>
  <r>
    <s v="Crece la generación para la vida y la paz: niñas, niños y adolescentes protegidos, amados y con oportunidades"/>
    <x v="2"/>
    <x v="2"/>
    <s v="O3"/>
    <s v="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"/>
    <s v="Número de familias atendidas para el desarrollo de capacidades y la construcción de la paz"/>
    <s v="PA-244"/>
    <x v="9"/>
    <s v="S"/>
    <s v="N"/>
    <s v="Acumulado"/>
    <n v="351806"/>
    <n v="2022"/>
    <n v="605000"/>
    <n v="98358"/>
    <n v="165914"/>
    <n v="170364"/>
    <n v="170364"/>
    <s v="D3"/>
    <s v="Servicio al Ciudadano"/>
    <s v="ODS16"/>
    <s v="Paz, justicia e instituciones sólidas."/>
  </r>
  <r>
    <s v="Crece la generación para la vida y la paz: niñas, niños y adolescentes protegidos, amados y con oportunidades"/>
    <x v="4"/>
    <x v="4"/>
    <s v="O3"/>
    <s v="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"/>
    <s v="Número de Familias en situación de vulnerabilidad y/o con niños, niñas y adolescentes en protección atendidas en las modalidades de acompañamiento familiar psicosocial"/>
    <s v="PA-155"/>
    <x v="9"/>
    <s v="S"/>
    <s v="N"/>
    <s v="Acumulado"/>
    <n v="240323"/>
    <n v="2022"/>
    <n v="470000"/>
    <n v="63908"/>
    <n v="135364"/>
    <n v="135364"/>
    <n v="135364"/>
    <s v="D3"/>
    <s v="Servicio al Ciudadano"/>
    <s v="ODS16"/>
    <s v="Paz, justicia e instituciones sólidas.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úmero de alianzas desarrolladas con entidades públicas, privadas y de la sociedad civil para la garantía de los derechos de niñas, niños y adolescentes"/>
    <s v="PA-253"/>
    <x v="2"/>
    <s v="S"/>
    <s v="N"/>
    <s v="Flujo"/>
    <s v="N/A"/>
    <s v="N/A"/>
    <n v="15"/>
    <s v="-"/>
    <n v="10"/>
    <n v="15"/>
    <n v="15"/>
    <s v="D3"/>
    <s v="Participación Ciudadano"/>
    <s v="ODS2"/>
    <s v="Hambre cero"/>
  </r>
  <r>
    <s v="Crece la generación para la vida y la paz: niñas, niños y adolescentes protegidos, amados y con oportunidades"/>
    <x v="3"/>
    <x v="3"/>
    <s v="O2"/>
    <s v="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"/>
    <s v="Número de niñas y niños desde su gestación y durante su primera infancia con educación inicial en el marco de la atención integral"/>
    <s v="PA-01"/>
    <x v="4"/>
    <s v="N"/>
    <s v="N"/>
    <s v="Flujo"/>
    <n v="1542541"/>
    <n v="2022"/>
    <n v="1900000"/>
    <s v=" 1.549.559"/>
    <n v="1665529"/>
    <s v=" 1.786.674"/>
    <n v="1900000"/>
    <s v="D3"/>
    <s v="Servicio al Ciudadano"/>
    <s v="ODS4"/>
    <s v="Educación de calidad 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úmero de nuevos alimentos de alto valor nutricional desarrollados con énfasis en la prevención de deficiencias de micronutrientes, apropiación de la cultura alimentaria e inclusión de materias primas de origen local."/>
    <s v="PA-254"/>
    <x v="1"/>
    <s v="N"/>
    <s v="N"/>
    <s v="Acumulado"/>
    <s v="No cuenta con LB"/>
    <s v="NA"/>
    <n v="4"/>
    <n v="0"/>
    <n v="1"/>
    <n v="2"/>
    <n v="1"/>
    <s v="D3"/>
    <s v="Servicio al Ciudadano"/>
    <s v="ODS2"/>
    <s v="Hambre cero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úmero de Regionales del ICBF con la  implementación de la ruta para la territorializaciòn de la complementación alimentaria  "/>
    <s v="PA-256"/>
    <x v="1"/>
    <s v="N"/>
    <s v="N"/>
    <s v="Acumulado"/>
    <n v="0"/>
    <n v="2023"/>
    <n v="33"/>
    <n v="0"/>
    <n v="11"/>
    <n v="11"/>
    <n v="11"/>
    <s v="D3"/>
    <s v="Servicio al Ciudadano"/>
    <s v="ODS2"/>
    <s v="Hambre cero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Número de Unidades de Recuperación Nutricional Comunitarias de ICBF implementadas, como parte de las Zonas de Recuperación Nutricional -ZRN"/>
    <s v="PA-247"/>
    <x v="1"/>
    <s v="N"/>
    <s v="N"/>
    <s v="Acumulado"/>
    <s v="No cuenta con LB"/>
    <s v="NA"/>
    <n v="27"/>
    <n v="2"/>
    <n v="21"/>
    <n v="3"/>
    <n v="1"/>
    <s v="D3"/>
    <s v="Servicio al Ciudadano"/>
    <s v="ODS2"/>
    <s v="Hambre cero"/>
  </r>
  <r>
    <s v="Crece la generación para la vida y la paz: niñas, niños y adolescentes protegidos, amados y con oportunidades"/>
    <x v="5"/>
    <x v="5"/>
    <s v="O2"/>
    <s v="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"/>
    <s v="Número de usuarios de las áreas rurales de los municipios, atendidos en los servicios de educación inicial en el marco de la atención integral."/>
    <s v="PA-221"/>
    <x v="4"/>
    <s v="N"/>
    <s v="N"/>
    <s v="Flujo"/>
    <n v="596727"/>
    <n v="2022"/>
    <n v="645839"/>
    <n v="582780"/>
    <n v="605146"/>
    <n v="626883"/>
    <n v="645839"/>
    <s v="D4"/>
    <s v="Servicio al Ciudadano"/>
    <s v="ODS4"/>
    <s v="Educación de calidad "/>
  </r>
  <r>
    <s v="Crece la generación para la vida y la paz: niñas, niños y adolescentes protegidos, amados y con oportunidades"/>
    <x v="4"/>
    <x v="4"/>
    <s v="O6"/>
    <s v="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"/>
    <s v="Porcentaje de adolescentes privados de la libertad en el sistema de responsabilidad penal adolescente"/>
    <s v="PA-248"/>
    <x v="10"/>
    <s v="N"/>
    <s v="N"/>
    <s v="Flujo"/>
    <s v="59,7%_x000a_(PND)"/>
    <n v="2022"/>
    <n v="0.64"/>
    <n v="0.6"/>
    <n v="0.61"/>
    <n v="0.62"/>
    <n v="0.64"/>
    <s v="D3"/>
    <s v="Servicio al Ciudadano"/>
    <s v="ODS10"/>
    <s v="Reducción de las desigualdades"/>
  </r>
  <r>
    <s v="Crece la generación para la vida y la paz: niñas, niños y adolescentes protegidos, amados y con oportunidades"/>
    <x v="4"/>
    <x v="4"/>
    <s v="O6"/>
    <s v="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"/>
    <s v="Porcentaje de avance al plan de fortalecimiento técnico a las Defensorías de Familia"/>
    <s v="PA-233"/>
    <x v="10"/>
    <s v="N"/>
    <s v="N"/>
    <s v="Acumulado"/>
    <n v="0"/>
    <s v="N/A"/>
    <n v="1"/>
    <n v="0.2"/>
    <n v="0.3"/>
    <n v="0.3"/>
    <n v="0.2"/>
    <s v="D3"/>
    <s v="Fortalecimiento Institucional"/>
    <s v="ODS10"/>
    <s v="Reducción de las desigualdades"/>
  </r>
  <r>
    <s v="Crece la generación para la vida y la paz: niñas, niños y adolescentes protegidos, amados y con oportunidades"/>
    <x v="4"/>
    <x v="4"/>
    <s v="O6"/>
    <s v="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"/>
    <s v="Porcentaje de avance de la actualización del modelo de atención para los adolescentes y jóvenes del sistema de responsabilidad penal."/>
    <s v="PA-235"/>
    <x v="10"/>
    <s v="N"/>
    <s v="N"/>
    <s v="Acumulado"/>
    <n v="0"/>
    <s v="N/A"/>
    <n v="1"/>
    <n v="0.4"/>
    <n v="0.35"/>
    <n v="0.15"/>
    <n v="0.1"/>
    <s v="D3"/>
    <s v="Fortalecimiento Institucional"/>
    <s v="ODS10"/>
    <s v="Reducción de las desigualdades"/>
  </r>
  <r>
    <s v="Crece la generación para la vida y la paz: niñas, niños y adolescentes protegidos, amados y con oportunidades"/>
    <x v="2"/>
    <x v="2"/>
    <s v="O3"/>
    <s v="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"/>
    <s v="Porcentaje de avance de la actualización y difusión de contenidos, funcionalidades y alternativas de interactividad del sitio web Mi Familia Universal."/>
    <s v="PA-220"/>
    <x v="11"/>
    <s v="N"/>
    <s v="N"/>
    <s v="Flujo"/>
    <n v="1"/>
    <n v="2022"/>
    <n v="1"/>
    <n v="1"/>
    <n v="1"/>
    <n v="1"/>
    <n v="1"/>
    <s v="D3"/>
    <s v="Servicio al Ciudadano"/>
    <s v="ODS16"/>
    <s v="Paz, justicia e instituciones sólidas."/>
  </r>
  <r>
    <s v="Crece la generación para la vida y la paz: niñas, niños y adolescentes protegidos, amados y con oportunidades"/>
    <x v="6"/>
    <x v="6"/>
    <s v="O7"/>
    <s v="Consolidar una cultura organizacional basada en la calidad del servicio, el conocimiento, la innovación, la toma de decisiones a partir de evidencia, el autocuidado, la seguridad y privacidad de la información, y la mitigación de los impactos ambientales, fomentando el bienestar, la mejora continua, y el trabajo digno de su talento humano."/>
    <s v="Porcentaje de avance en el cumplimiento de la gestión tecnológica del ICBF"/>
    <s v="PA-187"/>
    <x v="12"/>
    <s v="N"/>
    <s v="N"/>
    <s v="Stock"/>
    <n v="0.97599999999999998"/>
    <n v="2023"/>
    <n v="0.9"/>
    <n v="0.9"/>
    <n v="0.9"/>
    <n v="0.9"/>
    <n v="0.9"/>
    <s v="D3"/>
    <s v="Gobierno Digital"/>
    <s v="ODS16"/>
    <s v="Paz, justicia e instituciones sólidas."/>
  </r>
  <r>
    <s v="Crece la generación para la vida y la paz: niñas, niños y adolescentes protegidos, amados y con oportunidades"/>
    <x v="6"/>
    <x v="6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Porcentaje de avance en la formulación e implementación del plan de trabajo para el uso de recomendaciones de las investigaciones y evaluaciones"/>
    <s v="PA-138"/>
    <x v="13"/>
    <s v="N"/>
    <s v="N"/>
    <s v="Flujo"/>
    <n v="1"/>
    <n v="2022"/>
    <n v="1"/>
    <n v="1"/>
    <n v="1"/>
    <n v="1"/>
    <n v="1"/>
    <s v="D3"/>
    <s v="Fortalecimiento Institucional"/>
    <s v="ODS16"/>
    <s v="Paz, justicia e instituciones sólidas."/>
  </r>
  <r>
    <s v="Crece la generación para la vida y la paz: niñas, niños y adolescentes protegidos, amados y con oportunidades"/>
    <x v="1"/>
    <x v="1"/>
    <s v="O9"/>
    <s v="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"/>
    <s v="Porcentaje de avance en la implementación del pacto nacional contra la violencia hacia niños, niñas y adolescentes"/>
    <s v="PA-150"/>
    <x v="14"/>
    <s v="N"/>
    <s v="N"/>
    <s v="Acumulado"/>
    <s v="No cuenta con LB"/>
    <n v="1"/>
    <n v="1"/>
    <n v="1"/>
    <n v="1"/>
    <n v="1"/>
    <n v="1"/>
    <s v="D3"/>
    <s v="Servicio al Ciudadano"/>
    <s v="ODS16"/>
    <s v="Paz, justicia e instituciones sólidas."/>
  </r>
  <r>
    <s v="Crece la generación para la vida y la paz: niñas, niños y adolescentes protegidos, amados y con oportunidades"/>
    <x v="5"/>
    <x v="5"/>
    <s v="O5"/>
    <s v="Cualificar la capacidad institucional para identificar situaciones, condiciones o características particulares de las niñas, niños y adolescentes que demandan atenciones diferenciales garantizando los apoyos y ajustes para asegurar la inclusión,  pertinencia y valoración del acervo cultural dentro del marco de la atención integral."/>
    <s v="Porcentaje de avance en la implementación del plan del Modelo de Enfoque Diferencial de Derechos - MEDD"/>
    <s v="PA-219"/>
    <x v="15"/>
    <s v="S"/>
    <s v="N"/>
    <s v="Flujo"/>
    <s v="NA"/>
    <n v="1"/>
    <n v="0"/>
    <n v="1"/>
    <n v="1"/>
    <n v="1"/>
    <n v="1"/>
    <s v="D3"/>
    <s v="Servicio al Ciudadano"/>
    <s v="ODS10"/>
    <s v="Reducción de las desigualdades"/>
  </r>
  <r>
    <s v="Crece la generación para la vida y la paz: niñas, niños y adolescentes protegidos, amados y con oportunidades"/>
    <x v="5"/>
    <x v="5"/>
    <s v="O6"/>
    <s v="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"/>
    <s v="Porcentaje de avance en la implementación en la estrategia niñez migrante "/>
    <s v="PA-190"/>
    <x v="15"/>
    <s v="N"/>
    <s v="N"/>
    <s v="Stock"/>
    <n v="1"/>
    <n v="2022"/>
    <n v="1"/>
    <n v="1"/>
    <n v="1"/>
    <n v="1"/>
    <n v="1"/>
    <s v="D3"/>
    <s v="Servicio al Ciudadano"/>
    <s v="ODS10"/>
    <s v="Reducción de las desigualdades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Porcentaje de comités departamentales priorizados de Seguridad Alimentaria y Nutricional SAN con fortalecimiento técnico sobre instrumentos de política pública del Sistema para la Garantía Progresiva del Derecho a la Alimentación "/>
    <s v="PA-197"/>
    <x v="0"/>
    <s v="N"/>
    <s v="N"/>
    <s v="Stock"/>
    <n v="1"/>
    <s v="NA"/>
    <n v="1"/>
    <n v="1"/>
    <n v="1"/>
    <n v="1"/>
    <n v="1"/>
    <s v="D3"/>
    <s v="Servicio al Ciudadano"/>
    <s v="ODS2"/>
    <s v="Hambre cero"/>
  </r>
  <r>
    <s v="Crece la generación para la vida y la paz: niñas, niños y adolescentes protegidos, amados y con oportunidades"/>
    <x v="3"/>
    <x v="3"/>
    <s v="O2"/>
    <s v="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"/>
    <s v="Porcentaje de cumplimiento de las atenciones priorizadas a cargo del ICBF para niñas, niños y gestantes en el marco de los acuerdos intersectoriales"/>
    <s v="PA-178"/>
    <x v="4"/>
    <s v="S"/>
    <s v="N"/>
    <s v="Flujo"/>
    <n v="0.98"/>
    <n v="2022"/>
    <n v="0.97"/>
    <n v="0.97"/>
    <n v="0.97"/>
    <n v="0.97"/>
    <n v="0.97"/>
    <s v="D3"/>
    <s v="Servicio al Ciudadano"/>
    <s v="ODS10"/>
    <s v="Reducción de las desigualdades"/>
  </r>
  <r>
    <s v="Crece la generación para la vida y la paz: niñas, niños y adolescentes protegidos, amados y con oportunidades"/>
    <x v="3"/>
    <x v="3"/>
    <s v="O2"/>
    <s v="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"/>
    <s v="Porcentaje de cumplimiento en la ejecución de los planes de asistencia técnica realizada por la Dirección de Primera Infancia y Direcciones Regionales para el mejoramiento de la Educación Inicial en el marco de la atención integral."/>
    <s v="PA-249"/>
    <x v="4"/>
    <s v="S"/>
    <s v="N"/>
    <s v="Flujo"/>
    <s v="99.2%"/>
    <n v="2022"/>
    <n v="1"/>
    <n v="1"/>
    <n v="1"/>
    <n v="1"/>
    <n v="1"/>
    <s v="D3"/>
    <s v="Servicio al Ciudadano"/>
    <s v="ODS4"/>
    <s v="Educación de calidad 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Porcentaje de niñas y niños con riesgo de desnutrición identificados, atendidos y que mejoran su estado nutricional en la oferta especializada para la prevención de la desnutrición"/>
    <s v="PA-27"/>
    <x v="0"/>
    <s v="S"/>
    <s v="S"/>
    <s v="Stock"/>
    <n v="0.92600000000000005"/>
    <s v="2022_x000a_(PND)"/>
    <n v="0.93"/>
    <n v="0.93"/>
    <n v="0.93"/>
    <n v="0.93"/>
    <n v="0.93"/>
    <s v="D3"/>
    <s v="Servicio al Ciudadano"/>
    <s v="ODS2"/>
    <s v="Hambre cero"/>
  </r>
  <r>
    <s v="Crece la generación para la vida y la paz: niñas, niños y adolescentes protegidos, amados y con oportunidades"/>
    <x v="6"/>
    <x v="6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Porcentaje de recursos comprometidos para el fortalecimiento y desarrollo de infraestructuras propias del ICBF."/>
    <s v="PA-126 "/>
    <x v="16"/>
    <s v="S"/>
    <s v="S"/>
    <s v="Flujo"/>
    <n v="0.99299999999999999"/>
    <n v="2022"/>
    <n v="1"/>
    <n v="1"/>
    <n v="1"/>
    <n v="1"/>
    <n v="1"/>
    <s v="D2"/>
    <s v="Gestión Presupuestal y Eficiencia del Gasto Público"/>
    <s v="ODS16"/>
    <s v="Paz, justicia e instituciones sólidas."/>
  </r>
  <r>
    <s v="Derecho Humano a la alimentación 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Porcentaje de recursos ejecutados y pagados de la estrategia de AAVN que aportan al valor agregado nacional."/>
    <s v="PA-255"/>
    <x v="1"/>
    <s v="N"/>
    <s v="N"/>
    <s v="Flujo"/>
    <s v="No cuenta con LB"/>
    <s v="NA"/>
    <n v="0.65"/>
    <s v="NA"/>
    <n v="0.45"/>
    <n v="0.55000000000000004"/>
    <n v="0.65"/>
    <s v="D3"/>
    <s v="Gestión Presupuestal y Eficiencia del Gasto Público"/>
    <s v="ODS2"/>
    <s v="Hambre cero"/>
  </r>
  <r>
    <s v="Crece la generación para la vida y la paz: niñas, niños y adolescentes protegidos, amados y con oportunidades"/>
    <x v="0"/>
    <x v="0"/>
    <s v="O4"/>
    <s v="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"/>
    <s v="Porcentaje programas y servicios que incorporan las orientaciones técnicas para fomentar el DHA y la soberanía alimentaria"/>
    <s v="PA-257"/>
    <x v="17"/>
    <s v="S"/>
    <s v="N"/>
    <s v="Acumulado "/>
    <s v="No cuenta con LB"/>
    <s v="NA"/>
    <n v="1"/>
    <n v="0"/>
    <n v="0.4"/>
    <n v="0.3"/>
    <n v="0.3"/>
    <s v="D3"/>
    <s v="Servicio al Ciudadano"/>
    <s v="ODS2"/>
    <s v="Hambre cero"/>
  </r>
  <r>
    <s v="Crece la generación para la vida y la paz: niñas, niños y adolescentes protegidos, amados y con oportunidades"/>
    <x v="1"/>
    <x v="1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Publicaciones de boletines, síntesis de investigaciones, notas de políticas y documentos de análisis sobre niñez y/o políticas de niñez en el portal del Sistema Único de Información de la Niñez (SUIN) del SNBF."/>
    <s v="PA-251"/>
    <x v="2"/>
    <s v="N"/>
    <s v="N"/>
    <s v="Acumulado "/>
    <n v="3"/>
    <n v="2023"/>
    <n v="18"/>
    <s v="-"/>
    <n v="6"/>
    <n v="6"/>
    <n v="6"/>
    <s v="D6"/>
    <s v="Gestión del Conocimiento e Innovación"/>
    <s v="ODS10"/>
    <s v="Reducción de las desigualdades"/>
  </r>
  <r>
    <s v="Crece la generación para la vida y la paz: niñas, niños y adolescentes protegidos, amados y con oportunidades"/>
    <x v="1"/>
    <x v="1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Recursos obtenidos por alianzas (millones de pesos)_x0009_"/>
    <s v="PA-71"/>
    <x v="7"/>
    <s v="N"/>
    <s v="N"/>
    <s v="Acumulado"/>
    <n v="128982"/>
    <n v="2022"/>
    <n v="100000"/>
    <n v="20000"/>
    <n v="25000"/>
    <n v="25000"/>
    <n v="30000"/>
    <s v="D3"/>
    <s v="Gestión Presupuestal y Eficiencia del Gasto Público"/>
    <s v="ODS16"/>
    <s v="Paz, justicia e instituciones sólidas."/>
  </r>
  <r>
    <s v="Crece la generación para la vida y la paz: niñas, niños y adolescentes protegidos, amados y con oportunidades"/>
    <x v="2"/>
    <x v="2"/>
    <s v="O9"/>
    <s v="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"/>
    <s v="Tasa de violencia contra niñas, niños y adolescentes (por cada 100.000 NNA entre 0 y 17 años)"/>
    <s v="PA-202"/>
    <x v="18"/>
    <s v="N"/>
    <s v="N"/>
    <s v="Reducción"/>
    <n v="257.39999999999998"/>
    <n v="2022"/>
    <n v="198.56"/>
    <n v="222.03"/>
    <n v="213.24"/>
    <n v="201.31"/>
    <n v="198.56"/>
    <s v="D3"/>
    <s v="Servicio al Ciudadano"/>
    <s v="ODS16"/>
    <s v="Paz, justicia e instituciones sólidas."/>
  </r>
  <r>
    <s v="Crece la generación para la vida y la paz: niñas, niños y adolescentes protegidos, amados y con oportunidades"/>
    <x v="6"/>
    <x v="6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Número de bienes inmuebles movilizados en el marco de la estrategia del eje de modernización institucional"/>
    <s v="PA-258"/>
    <x v="16"/>
    <s v="N"/>
    <s v="N"/>
    <s v="Acumulado"/>
    <n v="25"/>
    <m/>
    <n v="100"/>
    <n v="10"/>
    <n v="30"/>
    <n v="30"/>
    <n v="30"/>
    <s v="D3"/>
    <s v="Fortalecimiento Institucional"/>
    <s v="ODS16"/>
    <s v="Paz, justicia e instituciones sólidas."/>
  </r>
  <r>
    <s v="Crece la generación para la vida y la paz: niñas, niños y adolescentes protegidos, amados y con oportunidades"/>
    <x v="6"/>
    <x v="6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Número de metros lineales de archivos intervenidos de acuerdo con la normatividad de Gestión Documental"/>
    <s v="PA-259"/>
    <x v="16"/>
    <s v="N"/>
    <s v="N"/>
    <s v="Acumulado"/>
    <s v="NA"/>
    <m/>
    <n v="56604"/>
    <n v="13987"/>
    <n v="14617"/>
    <n v="14000"/>
    <n v="14000"/>
    <m/>
    <s v="Gestión documental"/>
    <s v="ODS16"/>
    <s v="Paz, justicia e instituciones sólidas."/>
  </r>
  <r>
    <s v="Crece la generación para la vida y la paz: niñas, niños y adolescentes protegidos, amados y con oportunidades"/>
    <x v="6"/>
    <x v="6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Porcentaje de modernización y desarrollo de los sistemas de información y aplicativos que permiten la correcta gestión financiera del ICBF"/>
    <s v="PA-260"/>
    <x v="19"/>
    <s v="N"/>
    <s v="N"/>
    <s v="Acumulado"/>
    <s v="NA"/>
    <m/>
    <n v="1"/>
    <n v="0"/>
    <n v="0.5"/>
    <n v="0.25"/>
    <n v="0.25"/>
    <m/>
    <s v="Gestión Presupuestal y Eficiencia del Gasto Público"/>
    <s v="ODS16"/>
    <s v="Paz, justicia e instituciones sólidas."/>
  </r>
  <r>
    <s v="Crece la generación para la vida y la paz: niñas, niños y adolescentes protegidos, amados y con oportunidades"/>
    <x v="6"/>
    <x v="6"/>
    <s v="O8"/>
    <s v="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"/>
    <s v="Porcentaje de vacantes en la planta global"/>
    <s v="PA-47"/>
    <x v="20"/>
    <s v="N"/>
    <s v="N"/>
    <s v="Reducción"/>
    <n v="0.14299999999999999"/>
    <m/>
    <n v="0.1"/>
    <s v="-"/>
    <n v="0.1"/>
    <n v="0.1"/>
    <n v="0.1"/>
    <m/>
    <s v="Gestión Estrategica del Talento Humano"/>
    <s v="ODS4"/>
    <s v="Educación de calidad "/>
  </r>
  <r>
    <m/>
    <x v="7"/>
    <x v="7"/>
    <m/>
    <m/>
    <m/>
    <m/>
    <x v="21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5EDDA-5B9A-4151-895B-760B3E0A941D}" name="TablaDinámica1" cacheId="2" applyNumberFormats="0" applyBorderFormats="0" applyFontFormats="0" applyPatternFormats="0" applyAlignmentFormats="0" applyWidthHeightFormats="1" dataCaption="Valores" updatedVersion="8" minRefreshableVersion="3" itemPrintTitles="1" createdVersion="8" indent="0" compact="0" compactData="0" multipleFieldFilters="0">
  <location ref="A3:C12" firstHeaderRow="1" firstDataRow="1" firstDataCol="2" rowPageCount="1" colPageCount="1"/>
  <pivotFields count="22">
    <pivotField compact="0" outline="0" showAll="0" defaultSubtotal="0"/>
    <pivotField axis="axisRow" compact="0" outline="0" showAll="0" defaultSubtotal="0">
      <items count="8">
        <item x="2"/>
        <item x="3"/>
        <item x="4"/>
        <item x="0"/>
        <item x="5"/>
        <item x="1"/>
        <item x="6"/>
        <item x="7"/>
      </items>
    </pivotField>
    <pivotField axis="axisRow" compact="0" outline="0" showAll="0" defaultSubtotal="0">
      <items count="8">
        <item x="1"/>
        <item x="0"/>
        <item x="5"/>
        <item x="3"/>
        <item x="6"/>
        <item x="2"/>
        <item x="4"/>
        <item x="7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axis="axisPage" compact="0" outline="0" multipleItemSelectionAllowed="1" showAll="0" defaultSubtotal="0">
      <items count="22">
        <item x="16"/>
        <item x="8"/>
        <item x="6"/>
        <item x="5"/>
        <item x="9"/>
        <item x="3"/>
        <item x="12"/>
        <item x="1"/>
        <item x="0"/>
        <item x="17"/>
        <item x="4"/>
        <item x="10"/>
        <item x="2"/>
        <item x="14"/>
        <item x="11"/>
        <item x="7"/>
        <item x="13"/>
        <item x="15"/>
        <item x="18"/>
        <item x="21"/>
        <item x="19"/>
        <item x="2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"/>
    <field x="2"/>
  </rowFields>
  <rowItems count="9">
    <i>
      <x/>
      <x v="5"/>
    </i>
    <i>
      <x v="1"/>
      <x v="3"/>
    </i>
    <i>
      <x v="2"/>
      <x v="6"/>
    </i>
    <i>
      <x v="3"/>
      <x v="1"/>
    </i>
    <i>
      <x v="4"/>
      <x v="2"/>
    </i>
    <i>
      <x v="5"/>
      <x/>
    </i>
    <i>
      <x v="6"/>
      <x v="4"/>
    </i>
    <i>
      <x v="7"/>
      <x v="7"/>
    </i>
    <i t="grand">
      <x/>
    </i>
  </rowItems>
  <colItems count="1">
    <i/>
  </colItems>
  <pageFields count="1">
    <pageField fld="7" hier="-1"/>
  </pageFields>
  <dataFields count="1">
    <dataField name="Cuenta de Indicador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60A4-476D-4FA3-B57F-015DEB6E93F5}">
  <dimension ref="A1:C12"/>
  <sheetViews>
    <sheetView zoomScale="82" workbookViewId="0">
      <selection activeCell="C10" sqref="C10"/>
    </sheetView>
  </sheetViews>
  <sheetFormatPr baseColWidth="10" defaultRowHeight="15" x14ac:dyDescent="0.25"/>
  <cols>
    <col min="1" max="1" width="12.5703125" customWidth="1"/>
    <col min="2" max="2" width="66.28515625" customWidth="1"/>
    <col min="3" max="3" width="21.42578125" customWidth="1"/>
  </cols>
  <sheetData>
    <row r="1" spans="1:3" x14ac:dyDescent="0.25">
      <c r="A1" s="4" t="s">
        <v>2</v>
      </c>
      <c r="B1" t="s">
        <v>219</v>
      </c>
    </row>
    <row r="3" spans="1:3" x14ac:dyDescent="0.25">
      <c r="A3" s="4" t="s">
        <v>101</v>
      </c>
      <c r="B3" s="4" t="s">
        <v>216</v>
      </c>
      <c r="C3" t="s">
        <v>191</v>
      </c>
    </row>
    <row r="4" spans="1:3" x14ac:dyDescent="0.25">
      <c r="A4" t="s">
        <v>109</v>
      </c>
      <c r="B4" t="s">
        <v>110</v>
      </c>
      <c r="C4">
        <v>7</v>
      </c>
    </row>
    <row r="5" spans="1:3" x14ac:dyDescent="0.25">
      <c r="A5" t="s">
        <v>122</v>
      </c>
      <c r="B5" t="s">
        <v>123</v>
      </c>
      <c r="C5">
        <v>4</v>
      </c>
    </row>
    <row r="6" spans="1:3" x14ac:dyDescent="0.25">
      <c r="A6" t="s">
        <v>130</v>
      </c>
      <c r="B6" t="s">
        <v>131</v>
      </c>
      <c r="C6">
        <v>4</v>
      </c>
    </row>
    <row r="7" spans="1:3" x14ac:dyDescent="0.25">
      <c r="A7" t="s">
        <v>104</v>
      </c>
      <c r="B7" t="s">
        <v>105</v>
      </c>
      <c r="C7">
        <v>12</v>
      </c>
    </row>
    <row r="8" spans="1:3" x14ac:dyDescent="0.25">
      <c r="A8" t="s">
        <v>118</v>
      </c>
      <c r="B8" t="s">
        <v>119</v>
      </c>
      <c r="C8">
        <v>3</v>
      </c>
    </row>
    <row r="9" spans="1:3" x14ac:dyDescent="0.25">
      <c r="A9" t="s">
        <v>114</v>
      </c>
      <c r="B9" t="s">
        <v>115</v>
      </c>
      <c r="C9">
        <v>5</v>
      </c>
    </row>
    <row r="10" spans="1:3" x14ac:dyDescent="0.25">
      <c r="A10" t="s">
        <v>135</v>
      </c>
      <c r="B10" t="s">
        <v>136</v>
      </c>
      <c r="C10">
        <v>7</v>
      </c>
    </row>
    <row r="11" spans="1:3" x14ac:dyDescent="0.25">
      <c r="A11" t="s">
        <v>218</v>
      </c>
      <c r="B11" t="s">
        <v>218</v>
      </c>
    </row>
    <row r="12" spans="1:3" x14ac:dyDescent="0.25">
      <c r="A12" t="s">
        <v>173</v>
      </c>
      <c r="C12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37C0-7C96-4535-A0AB-6FE01303019A}">
  <dimension ref="A1:BS57"/>
  <sheetViews>
    <sheetView tabSelected="1" topLeftCell="B1" zoomScaleNormal="100" zoomScalePageLayoutView="55" workbookViewId="0">
      <selection activeCell="U2" sqref="U2"/>
    </sheetView>
  </sheetViews>
  <sheetFormatPr baseColWidth="10" defaultColWidth="11.42578125" defaultRowHeight="15" x14ac:dyDescent="0.25"/>
  <cols>
    <col min="1" max="1" width="17.5703125" style="1" hidden="1" customWidth="1"/>
    <col min="2" max="2" width="24.85546875" style="1" customWidth="1"/>
    <col min="3" max="3" width="26" style="1" hidden="1" customWidth="1"/>
    <col min="4" max="4" width="24.140625" style="1" customWidth="1"/>
    <col min="5" max="5" width="17" hidden="1" customWidth="1"/>
    <col min="6" max="6" width="53.7109375" customWidth="1"/>
    <col min="7" max="7" width="41.28515625" style="1" customWidth="1"/>
    <col min="8" max="8" width="12.140625" style="5" customWidth="1"/>
    <col min="9" max="9" width="23" customWidth="1"/>
    <col min="10" max="10" width="10.85546875" customWidth="1"/>
    <col min="11" max="11" width="9.28515625" customWidth="1"/>
    <col min="12" max="12" width="12" customWidth="1"/>
    <col min="13" max="13" width="10.7109375" customWidth="1"/>
    <col min="14" max="14" width="12.28515625" customWidth="1"/>
    <col min="15" max="15" width="13.7109375" customWidth="1"/>
    <col min="16" max="19" width="12.85546875" customWidth="1"/>
    <col min="20" max="20" width="17.7109375" style="1" hidden="1" customWidth="1"/>
    <col min="21" max="21" width="26.42578125" style="1" customWidth="1"/>
    <col min="22" max="22" width="12.7109375" customWidth="1"/>
    <col min="23" max="23" width="14.5703125" customWidth="1"/>
  </cols>
  <sheetData>
    <row r="1" spans="1:23" ht="33.6" customHeight="1" x14ac:dyDescent="0.25">
      <c r="B1" s="70"/>
      <c r="D1" s="72" t="s">
        <v>220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52"/>
      <c r="U1" s="53" t="s">
        <v>229</v>
      </c>
      <c r="V1" s="79">
        <v>45322</v>
      </c>
      <c r="W1" s="78"/>
    </row>
    <row r="2" spans="1:23" ht="33.6" customHeight="1" x14ac:dyDescent="0.25">
      <c r="B2" s="70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52"/>
      <c r="U2" s="53" t="s">
        <v>222</v>
      </c>
      <c r="V2" s="77" t="s">
        <v>223</v>
      </c>
      <c r="W2" s="78"/>
    </row>
    <row r="3" spans="1:23" ht="33.6" customHeight="1" thickBot="1" x14ac:dyDescent="0.3">
      <c r="B3" s="71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52"/>
      <c r="U3" s="75" t="s">
        <v>221</v>
      </c>
      <c r="V3" s="76"/>
      <c r="W3" s="76"/>
    </row>
    <row r="4" spans="1:23" ht="27" customHeight="1" x14ac:dyDescent="0.25">
      <c r="B4" s="65" t="s">
        <v>187</v>
      </c>
      <c r="C4" s="66"/>
      <c r="D4" s="66"/>
      <c r="E4" s="66"/>
      <c r="F4" s="67"/>
      <c r="G4" s="60" t="s">
        <v>184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2"/>
      <c r="T4" s="24"/>
      <c r="U4" s="51" t="s">
        <v>185</v>
      </c>
      <c r="V4" s="63" t="s">
        <v>186</v>
      </c>
      <c r="W4" s="64"/>
    </row>
    <row r="5" spans="1:23" ht="45" x14ac:dyDescent="0.25">
      <c r="A5" s="29" t="s">
        <v>100</v>
      </c>
      <c r="B5" s="30" t="s">
        <v>100</v>
      </c>
      <c r="C5" s="31" t="s">
        <v>101</v>
      </c>
      <c r="D5" s="31" t="s">
        <v>101</v>
      </c>
      <c r="E5" s="31" t="s">
        <v>102</v>
      </c>
      <c r="F5" s="32" t="s">
        <v>102</v>
      </c>
      <c r="G5" s="33" t="s">
        <v>0</v>
      </c>
      <c r="H5" s="34" t="s">
        <v>1</v>
      </c>
      <c r="I5" s="34" t="s">
        <v>2</v>
      </c>
      <c r="J5" s="34" t="s">
        <v>3</v>
      </c>
      <c r="K5" s="34" t="s">
        <v>4</v>
      </c>
      <c r="L5" s="34" t="s">
        <v>174</v>
      </c>
      <c r="M5" s="34" t="s">
        <v>5</v>
      </c>
      <c r="N5" s="34" t="s">
        <v>192</v>
      </c>
      <c r="O5" s="34" t="s">
        <v>6</v>
      </c>
      <c r="P5" s="34" t="s">
        <v>7</v>
      </c>
      <c r="Q5" s="34" t="s">
        <v>8</v>
      </c>
      <c r="R5" s="34" t="s">
        <v>9</v>
      </c>
      <c r="S5" s="35" t="s">
        <v>10</v>
      </c>
      <c r="T5" s="36" t="s">
        <v>138</v>
      </c>
      <c r="U5" s="37" t="s">
        <v>152</v>
      </c>
      <c r="V5" s="38" t="s">
        <v>183</v>
      </c>
      <c r="W5" s="54" t="s">
        <v>175</v>
      </c>
    </row>
    <row r="6" spans="1:23" ht="150.75" customHeight="1" x14ac:dyDescent="0.25">
      <c r="A6" s="39" t="s">
        <v>137</v>
      </c>
      <c r="B6" s="7" t="str">
        <f>+VLOOKUP(A6,Hoja3!$A$2:$B$28,2,FALSE)</f>
        <v xml:space="preserve">Derecho Humano a la alimentación </v>
      </c>
      <c r="C6" s="7" t="s">
        <v>104</v>
      </c>
      <c r="D6" s="7" t="str">
        <f>+VLOOKUP(C6,Hoja3!$A$2:$B$28,2,FALSE)</f>
        <v>Contribución a la garantía progresiva del derecho humano a la alimentación</v>
      </c>
      <c r="E6" s="7" t="s">
        <v>106</v>
      </c>
      <c r="F6" s="7" t="str">
        <f>+VLOOKUP(E6,Hoja3!$A$2:$B$28,2,FALSE)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6" s="7" t="s">
        <v>11</v>
      </c>
      <c r="H6" s="9" t="s">
        <v>12</v>
      </c>
      <c r="I6" s="10" t="s">
        <v>13</v>
      </c>
      <c r="J6" s="8" t="s">
        <v>14</v>
      </c>
      <c r="K6" s="8" t="s">
        <v>15</v>
      </c>
      <c r="L6" s="8" t="s">
        <v>176</v>
      </c>
      <c r="M6" s="9" t="s">
        <v>16</v>
      </c>
      <c r="N6" s="8" t="s">
        <v>16</v>
      </c>
      <c r="O6" s="46">
        <v>20000</v>
      </c>
      <c r="P6" s="46">
        <v>5000</v>
      </c>
      <c r="Q6" s="46">
        <v>5000</v>
      </c>
      <c r="R6" s="46">
        <v>5000</v>
      </c>
      <c r="S6" s="46">
        <v>5000</v>
      </c>
      <c r="T6" s="8" t="s">
        <v>139</v>
      </c>
      <c r="U6" s="9" t="s">
        <v>140</v>
      </c>
      <c r="V6" s="6" t="s">
        <v>159</v>
      </c>
      <c r="W6" s="55" t="str">
        <f>+VLOOKUP(V6,Hoja3!$A$2:$B$28,2,FALSE)</f>
        <v>Hambre cero</v>
      </c>
    </row>
    <row r="7" spans="1:23" ht="129" customHeight="1" x14ac:dyDescent="0.25">
      <c r="A7" s="39" t="s">
        <v>137</v>
      </c>
      <c r="B7" s="7" t="str">
        <f>+VLOOKUP(A7,Hoja3!$A$2:$B$28,2,FALSE)</f>
        <v xml:space="preserve">Derecho Humano a la alimentación </v>
      </c>
      <c r="C7" s="7" t="s">
        <v>104</v>
      </c>
      <c r="D7" s="7" t="str">
        <f>+VLOOKUP(C7,Hoja3!$A$2:$B$28,2,FALSE)</f>
        <v>Contribución a la garantía progresiva del derecho humano a la alimentación</v>
      </c>
      <c r="E7" s="7" t="s">
        <v>106</v>
      </c>
      <c r="F7" s="7" t="str">
        <f>+VLOOKUP(E7,Hoja3!$A$2:$B$28,2,FALSE)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7" s="7" t="s">
        <v>17</v>
      </c>
      <c r="H7" s="9" t="s">
        <v>18</v>
      </c>
      <c r="I7" s="10" t="s">
        <v>19</v>
      </c>
      <c r="J7" s="8" t="s">
        <v>15</v>
      </c>
      <c r="K7" s="8" t="s">
        <v>15</v>
      </c>
      <c r="L7" s="8" t="s">
        <v>176</v>
      </c>
      <c r="M7" s="12">
        <v>178136</v>
      </c>
      <c r="N7" s="8">
        <v>2022</v>
      </c>
      <c r="O7" s="46">
        <v>245300</v>
      </c>
      <c r="P7" s="46">
        <v>58600</v>
      </c>
      <c r="Q7" s="46">
        <v>60500</v>
      </c>
      <c r="R7" s="46">
        <v>62200</v>
      </c>
      <c r="S7" s="46">
        <v>64000</v>
      </c>
      <c r="T7" s="40" t="s">
        <v>139</v>
      </c>
      <c r="U7" s="9" t="s">
        <v>140</v>
      </c>
      <c r="V7" s="6" t="s">
        <v>159</v>
      </c>
      <c r="W7" s="55" t="str">
        <f>+VLOOKUP(V7,Hoja3!$A$2:$B$28,2,FALSE)</f>
        <v>Hambre cero</v>
      </c>
    </row>
    <row r="8" spans="1:23" ht="125.25" customHeight="1" x14ac:dyDescent="0.25">
      <c r="A8" s="39" t="s">
        <v>156</v>
      </c>
      <c r="B8" s="7" t="str">
        <f>+VLOOKUP(A8,Hoja3!$A$2:$B$28,2,FALSE)</f>
        <v>Crece la generación para la vida y la paz: niñas, niños y adolescentes protegidos, amados y con oportunidades</v>
      </c>
      <c r="C8" s="7" t="s">
        <v>114</v>
      </c>
      <c r="D8" s="7" t="str">
        <f>+VLOOKUP(C8,Hoja3!$A$2:$B$28,2,FALSE)</f>
        <v>Articulación inter y transectorial</v>
      </c>
      <c r="E8" s="7" t="s">
        <v>116</v>
      </c>
      <c r="F8" s="7" t="str">
        <f>+VLOOKUP(E8,Hoja3!$A$2:$B$28,2,FALSE)</f>
        <v xml:space="preserve">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</v>
      </c>
      <c r="G8" s="7" t="s">
        <v>194</v>
      </c>
      <c r="H8" s="9" t="s">
        <v>211</v>
      </c>
      <c r="I8" s="10" t="s">
        <v>22</v>
      </c>
      <c r="J8" s="8" t="s">
        <v>15</v>
      </c>
      <c r="K8" s="8" t="s">
        <v>15</v>
      </c>
      <c r="L8" s="8" t="s">
        <v>176</v>
      </c>
      <c r="M8" s="9" t="s">
        <v>46</v>
      </c>
      <c r="N8" s="9" t="s">
        <v>46</v>
      </c>
      <c r="O8" s="41">
        <v>1</v>
      </c>
      <c r="P8" s="41" t="s">
        <v>23</v>
      </c>
      <c r="Q8" s="41">
        <v>0.25</v>
      </c>
      <c r="R8" s="41">
        <v>0.5</v>
      </c>
      <c r="S8" s="41">
        <v>0.25</v>
      </c>
      <c r="T8" s="40" t="s">
        <v>139</v>
      </c>
      <c r="U8" s="9" t="s">
        <v>143</v>
      </c>
      <c r="V8" s="6" t="s">
        <v>165</v>
      </c>
      <c r="W8" s="55" t="str">
        <f>+VLOOKUP(V8,Hoja3!$A$2:$B$28,2,FALSE)</f>
        <v xml:space="preserve"> Igualdad de género</v>
      </c>
    </row>
    <row r="9" spans="1:23" ht="111" customHeight="1" x14ac:dyDescent="0.25">
      <c r="A9" s="39" t="s">
        <v>156</v>
      </c>
      <c r="B9" s="7" t="str">
        <f>+VLOOKUP(A9,Hoja3!$A$2:$B$28,2,FALSE)</f>
        <v>Crece la generación para la vida y la paz: niñas, niños y adolescentes protegidos, amados y con oportunidades</v>
      </c>
      <c r="C9" s="7" t="s">
        <v>109</v>
      </c>
      <c r="D9" s="7" t="str">
        <f>+VLOOKUP(C9,Hoja3!$A$2:$B$28,2,FALSE)</f>
        <v>Prevención articulada de las violencias</v>
      </c>
      <c r="E9" s="7" t="s">
        <v>116</v>
      </c>
      <c r="F9" s="7" t="str">
        <f>+VLOOKUP(E9,Hoja3!$A$2:$B$28,2,FALSE)</f>
        <v xml:space="preserve">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</v>
      </c>
      <c r="G9" s="7" t="s">
        <v>209</v>
      </c>
      <c r="H9" s="9" t="s">
        <v>210</v>
      </c>
      <c r="I9" s="6" t="s">
        <v>22</v>
      </c>
      <c r="J9" s="8" t="s">
        <v>14</v>
      </c>
      <c r="K9" s="8" t="s">
        <v>14</v>
      </c>
      <c r="L9" s="8" t="s">
        <v>176</v>
      </c>
      <c r="M9" s="9">
        <v>0</v>
      </c>
      <c r="N9" s="8">
        <v>2023</v>
      </c>
      <c r="O9" s="46">
        <v>425</v>
      </c>
      <c r="P9" s="47" t="s">
        <v>23</v>
      </c>
      <c r="Q9" s="46">
        <v>100</v>
      </c>
      <c r="R9" s="46">
        <v>150</v>
      </c>
      <c r="S9" s="46">
        <v>175</v>
      </c>
      <c r="T9" s="40" t="s">
        <v>139</v>
      </c>
      <c r="U9" s="9" t="s">
        <v>140</v>
      </c>
      <c r="V9" s="6" t="s">
        <v>169</v>
      </c>
      <c r="W9" s="55" t="str">
        <f>+VLOOKUP(V9,Hoja3!$A$2:$B$28,2,FALSE)</f>
        <v>Reducción de las desigualdades</v>
      </c>
    </row>
    <row r="10" spans="1:23" ht="132" customHeight="1" x14ac:dyDescent="0.25">
      <c r="A10" s="39" t="s">
        <v>156</v>
      </c>
      <c r="B10" s="7" t="str">
        <f>+VLOOKUP(A10,Hoja3!$A$2:$B$28,2,FALSE)</f>
        <v>Crece la generación para la vida y la paz: niñas, niños y adolescentes protegidos, amados y con oportunidades</v>
      </c>
      <c r="C10" s="7" t="s">
        <v>109</v>
      </c>
      <c r="D10" s="7" t="str">
        <f>+VLOOKUP(C10,Hoja3!$A$2:$B$28,2,FALSE)</f>
        <v>Prevención articulada de las violencias</v>
      </c>
      <c r="E10" s="7" t="s">
        <v>120</v>
      </c>
      <c r="F10" s="7" t="str">
        <f>+VLOOKUP(E10,Hoja3!$A$2:$B$28,2,FALSE)</f>
        <v>Fortalecer el desarrollo integral de niñas, niños y adolescentes a partir de una oferta que brinde oportunidades, experiencias y escenarios significativos encaminados a profundizar sus capacidades, habilidades, intereses, talentos y vocaciones, contribuya a la construcción de su identidad y de su liderazgo e incidencia en la transformación de sus comunidades y territorios.</v>
      </c>
      <c r="G10" s="7" t="s">
        <v>24</v>
      </c>
      <c r="H10" s="9" t="s">
        <v>25</v>
      </c>
      <c r="I10" s="6" t="s">
        <v>26</v>
      </c>
      <c r="J10" s="8" t="s">
        <v>15</v>
      </c>
      <c r="K10" s="8" t="s">
        <v>15</v>
      </c>
      <c r="L10" s="8" t="s">
        <v>178</v>
      </c>
      <c r="M10" s="11">
        <v>182937</v>
      </c>
      <c r="N10" s="8">
        <v>2022</v>
      </c>
      <c r="O10" s="46">
        <v>584650</v>
      </c>
      <c r="P10" s="46">
        <v>184650</v>
      </c>
      <c r="Q10" s="46">
        <v>384650</v>
      </c>
      <c r="R10" s="46">
        <v>484650</v>
      </c>
      <c r="S10" s="46">
        <v>584650</v>
      </c>
      <c r="T10" s="40" t="s">
        <v>139</v>
      </c>
      <c r="U10" s="9" t="s">
        <v>140</v>
      </c>
      <c r="V10" s="6" t="s">
        <v>169</v>
      </c>
      <c r="W10" s="55" t="str">
        <f>+VLOOKUP(V10,Hoja3!$A$2:$B$28,2,FALSE)</f>
        <v>Reducción de las desigualdades</v>
      </c>
    </row>
    <row r="11" spans="1:23" ht="131.25" customHeight="1" x14ac:dyDescent="0.25">
      <c r="A11" s="39" t="s">
        <v>137</v>
      </c>
      <c r="B11" s="7" t="str">
        <f>+VLOOKUP(A11,Hoja3!$A$2:$B$28,2,FALSE)</f>
        <v xml:space="preserve">Derecho Humano a la alimentación </v>
      </c>
      <c r="C11" s="7" t="s">
        <v>104</v>
      </c>
      <c r="D11" s="7" t="str">
        <f>+VLOOKUP(C11,Hoja3!$A$2:$B$28,2,FALSE)</f>
        <v>Contribución a la garantía progresiva del derecho humano a la alimentación</v>
      </c>
      <c r="E11" s="7" t="s">
        <v>106</v>
      </c>
      <c r="F11" s="7" t="str">
        <f>+VLOOKUP(E11,Hoja3!$A$2:$B$28,2,FALSE)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11" s="7" t="s">
        <v>27</v>
      </c>
      <c r="H11" s="9" t="s">
        <v>16</v>
      </c>
      <c r="I11" s="10" t="s">
        <v>28</v>
      </c>
      <c r="J11" s="8" t="s">
        <v>14</v>
      </c>
      <c r="K11" s="8" t="s">
        <v>14</v>
      </c>
      <c r="L11" s="8" t="s">
        <v>178</v>
      </c>
      <c r="M11" s="12" t="s">
        <v>16</v>
      </c>
      <c r="N11" s="8" t="s">
        <v>16</v>
      </c>
      <c r="O11" s="46">
        <v>2100000</v>
      </c>
      <c r="P11" s="46">
        <v>1700000</v>
      </c>
      <c r="Q11" s="46">
        <v>1815971</v>
      </c>
      <c r="R11" s="46">
        <v>1937114</v>
      </c>
      <c r="S11" s="46">
        <v>2100000</v>
      </c>
      <c r="T11" s="40" t="s">
        <v>139</v>
      </c>
      <c r="U11" s="9" t="s">
        <v>140</v>
      </c>
      <c r="V11" s="6" t="s">
        <v>159</v>
      </c>
      <c r="W11" s="55" t="str">
        <f>+VLOOKUP(V11,Hoja3!$A$2:$B$28,2,FALSE)</f>
        <v>Hambre cero</v>
      </c>
    </row>
    <row r="12" spans="1:23" ht="133.5" customHeight="1" x14ac:dyDescent="0.25">
      <c r="A12" s="39" t="s">
        <v>156</v>
      </c>
      <c r="B12" s="7" t="str">
        <f>+VLOOKUP(A12,Hoja3!$A$2:$B$28,2,FALSE)</f>
        <v>Crece la generación para la vida y la paz: niñas, niños y adolescentes protegidos, amados y con oportunidades</v>
      </c>
      <c r="C12" s="7" t="s">
        <v>109</v>
      </c>
      <c r="D12" s="7" t="str">
        <f>+VLOOKUP(C12,Hoja3!$A$2:$B$28,2,FALSE)</f>
        <v>Prevención articulada de las violencias</v>
      </c>
      <c r="E12" s="7" t="s">
        <v>120</v>
      </c>
      <c r="F12" s="7" t="str">
        <f>+VLOOKUP(E12,Hoja3!$A$2:$B$28,2,FALSE)</f>
        <v>Fortalecer el desarrollo integral de niñas, niños y adolescentes a partir de una oferta que brinde oportunidades, experiencias y escenarios significativos encaminados a profundizar sus capacidades, habilidades, intereses, talentos y vocaciones, contribuya a la construcción de su identidad y de su liderazgo e incidencia en la transformación de sus comunidades y territorios.</v>
      </c>
      <c r="G12" s="7" t="s">
        <v>29</v>
      </c>
      <c r="H12" s="9" t="s">
        <v>30</v>
      </c>
      <c r="I12" s="10" t="s">
        <v>31</v>
      </c>
      <c r="J12" s="8" t="s">
        <v>15</v>
      </c>
      <c r="K12" s="8" t="s">
        <v>15</v>
      </c>
      <c r="L12" s="8" t="s">
        <v>178</v>
      </c>
      <c r="M12" s="11" t="s">
        <v>16</v>
      </c>
      <c r="N12" s="8">
        <v>2022</v>
      </c>
      <c r="O12" s="46">
        <v>10000</v>
      </c>
      <c r="P12" s="46">
        <v>10000</v>
      </c>
      <c r="Q12" s="46">
        <v>10000</v>
      </c>
      <c r="R12" s="46">
        <v>10000</v>
      </c>
      <c r="S12" s="46">
        <v>10000</v>
      </c>
      <c r="T12" s="40" t="s">
        <v>139</v>
      </c>
      <c r="U12" s="9" t="s">
        <v>140</v>
      </c>
      <c r="V12" s="6" t="s">
        <v>169</v>
      </c>
      <c r="W12" s="55" t="str">
        <f>+VLOOKUP(V12,Hoja3!$A$2:$B$28,2,FALSE)</f>
        <v>Reducción de las desigualdades</v>
      </c>
    </row>
    <row r="13" spans="1:23" ht="138" customHeight="1" x14ac:dyDescent="0.25">
      <c r="A13" s="39" t="s">
        <v>155</v>
      </c>
      <c r="B13" s="7" t="str">
        <f>+VLOOKUP(A13,Hoja3!$A$2:$B$28,2,FALSE)</f>
        <v xml:space="preserve">Jóvenes con derechos que lideran las transformaciones para la vida </v>
      </c>
      <c r="C13" s="7" t="s">
        <v>109</v>
      </c>
      <c r="D13" s="7" t="str">
        <f>+VLOOKUP(C13,Hoja3!$A$2:$B$28,2,FALSE)</f>
        <v>Prevención articulada de las violencias</v>
      </c>
      <c r="E13" s="7" t="s">
        <v>111</v>
      </c>
      <c r="F13" s="7" t="str">
        <f>+VLOOKUP(E13,Hoja3!$A$2:$B$28,2,FALSE)</f>
        <v>Cualificar la capacidad institucional para identificar situaciones, condiciones o características particulares de las niñas, niños y adolescentes que demandan atenciones diferenciales garantizando los apoyos y ajustes para asegurar la inclusión,  pertinencia y valoración del acervo cultural dentro del marco de la atención integral.</v>
      </c>
      <c r="G13" s="7" t="s">
        <v>32</v>
      </c>
      <c r="H13" s="9" t="s">
        <v>33</v>
      </c>
      <c r="I13" s="10" t="s">
        <v>20</v>
      </c>
      <c r="J13" s="8" t="s">
        <v>14</v>
      </c>
      <c r="K13" s="8" t="s">
        <v>15</v>
      </c>
      <c r="L13" s="8" t="s">
        <v>176</v>
      </c>
      <c r="M13" s="12">
        <v>12520</v>
      </c>
      <c r="N13" s="8">
        <v>2022</v>
      </c>
      <c r="O13" s="46">
        <v>13000</v>
      </c>
      <c r="P13" s="46">
        <v>2877</v>
      </c>
      <c r="Q13" s="46">
        <v>5000</v>
      </c>
      <c r="R13" s="46">
        <v>2470</v>
      </c>
      <c r="S13" s="46">
        <v>2653</v>
      </c>
      <c r="T13" s="40" t="s">
        <v>139</v>
      </c>
      <c r="U13" s="9" t="s">
        <v>140</v>
      </c>
      <c r="V13" s="6" t="s">
        <v>165</v>
      </c>
      <c r="W13" s="55" t="str">
        <f>+VLOOKUP(V13,Hoja3!$A$2:$B$28,2,FALSE)</f>
        <v xml:space="preserve"> Igualdad de género</v>
      </c>
    </row>
    <row r="14" spans="1:23" ht="120.75" customHeight="1" x14ac:dyDescent="0.25">
      <c r="A14" s="39" t="s">
        <v>156</v>
      </c>
      <c r="B14" s="7" t="str">
        <f>+VLOOKUP(A14,Hoja3!$A$2:$B$28,2,FALSE)</f>
        <v>Crece la generación para la vida y la paz: niñas, niños y adolescentes protegidos, amados y con oportunidades</v>
      </c>
      <c r="C14" s="7" t="s">
        <v>122</v>
      </c>
      <c r="D14" s="7" t="str">
        <f>+VLOOKUP(C14,Hoja3!$A$2:$B$28,2,FALSE)</f>
        <v>Fortalecimiento y mejoramiento de las condiciones de primera infancia en el territorio</v>
      </c>
      <c r="E14" s="7" t="s">
        <v>124</v>
      </c>
      <c r="F14" s="7" t="str">
        <f>+VLOOKUP(E14,Hoja3!$A$2:$B$28,2,FALSE)</f>
        <v>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v>
      </c>
      <c r="G14" s="7" t="s">
        <v>34</v>
      </c>
      <c r="H14" s="9" t="s">
        <v>35</v>
      </c>
      <c r="I14" s="10" t="s">
        <v>28</v>
      </c>
      <c r="J14" s="8" t="s">
        <v>15</v>
      </c>
      <c r="K14" s="8" t="s">
        <v>15</v>
      </c>
      <c r="L14" s="8" t="s">
        <v>176</v>
      </c>
      <c r="M14" s="12">
        <v>67505</v>
      </c>
      <c r="N14" s="8">
        <v>2022</v>
      </c>
      <c r="O14" s="46">
        <v>17175</v>
      </c>
      <c r="P14" s="46">
        <v>3475</v>
      </c>
      <c r="Q14" s="46">
        <v>4700</v>
      </c>
      <c r="R14" s="46">
        <v>4500</v>
      </c>
      <c r="S14" s="46">
        <v>4500</v>
      </c>
      <c r="T14" s="40" t="s">
        <v>141</v>
      </c>
      <c r="U14" s="9" t="s">
        <v>150</v>
      </c>
      <c r="V14" s="6" t="s">
        <v>163</v>
      </c>
      <c r="W14" s="55" t="str">
        <f>+VLOOKUP(V14,Hoja3!$A$2:$B$28,2,FALSE)</f>
        <v xml:space="preserve">Educación de calidad </v>
      </c>
    </row>
    <row r="15" spans="1:23" ht="130.5" customHeight="1" x14ac:dyDescent="0.25">
      <c r="A15" s="39" t="s">
        <v>156</v>
      </c>
      <c r="B15" s="7" t="str">
        <f>+VLOOKUP(A15,Hoja3!$A$2:$B$28,2,FALSE)</f>
        <v>Crece la generación para la vida y la paz: niñas, niños y adolescentes protegidos, amados y con oportunidades</v>
      </c>
      <c r="C15" s="7" t="s">
        <v>114</v>
      </c>
      <c r="D15" s="7" t="str">
        <f>+VLOOKUP(C15,Hoja3!$A$2:$B$28,2,FALSE)</f>
        <v>Articulación inter y transectorial</v>
      </c>
      <c r="E15" s="7" t="s">
        <v>126</v>
      </c>
      <c r="F15" s="7" t="str">
        <f>+VLOOKUP(E15,Hoja3!$A$2:$B$28,2,FALSE)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15" s="7" t="s">
        <v>36</v>
      </c>
      <c r="H15" s="9" t="s">
        <v>37</v>
      </c>
      <c r="I15" s="10" t="s">
        <v>38</v>
      </c>
      <c r="J15" s="8" t="s">
        <v>15</v>
      </c>
      <c r="K15" s="8" t="s">
        <v>15</v>
      </c>
      <c r="L15" s="8" t="s">
        <v>176</v>
      </c>
      <c r="M15" s="27">
        <v>197</v>
      </c>
      <c r="N15" s="8">
        <v>2022</v>
      </c>
      <c r="O15" s="46">
        <v>200</v>
      </c>
      <c r="P15" s="46">
        <v>50</v>
      </c>
      <c r="Q15" s="46">
        <v>50</v>
      </c>
      <c r="R15" s="46">
        <v>50</v>
      </c>
      <c r="S15" s="46">
        <v>50</v>
      </c>
      <c r="T15" s="40" t="s">
        <v>142</v>
      </c>
      <c r="U15" s="9" t="s">
        <v>147</v>
      </c>
      <c r="V15" s="6" t="s">
        <v>171</v>
      </c>
      <c r="W15" s="55" t="str">
        <f>+VLOOKUP(V15,Hoja3!$A$2:$B$28,2,FALSE)</f>
        <v>Paz, justicia e instituciones sólidas.</v>
      </c>
    </row>
    <row r="16" spans="1:23" ht="147.75" customHeight="1" x14ac:dyDescent="0.25">
      <c r="A16" s="39" t="s">
        <v>137</v>
      </c>
      <c r="B16" s="7" t="str">
        <f>+VLOOKUP(A16,Hoja3!$A$2:$B$28,2,FALSE)</f>
        <v xml:space="preserve">Derecho Humano a la alimentación </v>
      </c>
      <c r="C16" s="7" t="s">
        <v>104</v>
      </c>
      <c r="D16" s="7" t="str">
        <f>+VLOOKUP(C16,Hoja3!$A$2:$B$28,2,FALSE)</f>
        <v>Contribución a la garantía progresiva del derecho humano a la alimentación</v>
      </c>
      <c r="E16" s="7" t="s">
        <v>106</v>
      </c>
      <c r="F16" s="7" t="str">
        <f>+VLOOKUP(E16,Hoja3!$A$2:$B$28,2,FALSE)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16" s="7" t="s">
        <v>39</v>
      </c>
      <c r="H16" s="9" t="s">
        <v>40</v>
      </c>
      <c r="I16" s="10" t="s">
        <v>41</v>
      </c>
      <c r="J16" s="8" t="s">
        <v>15</v>
      </c>
      <c r="K16" s="8" t="s">
        <v>15</v>
      </c>
      <c r="L16" s="8" t="s">
        <v>176</v>
      </c>
      <c r="M16" s="12">
        <v>40</v>
      </c>
      <c r="N16" s="8">
        <v>2022</v>
      </c>
      <c r="O16" s="46">
        <v>45</v>
      </c>
      <c r="P16" s="46">
        <v>15</v>
      </c>
      <c r="Q16" s="46">
        <v>10</v>
      </c>
      <c r="R16" s="46">
        <v>10</v>
      </c>
      <c r="S16" s="46">
        <v>10</v>
      </c>
      <c r="T16" s="40" t="s">
        <v>142</v>
      </c>
      <c r="U16" s="9" t="s">
        <v>144</v>
      </c>
      <c r="V16" s="6" t="s">
        <v>159</v>
      </c>
      <c r="W16" s="55" t="str">
        <f>+VLOOKUP(V16,Hoja3!$A$2:$B$28,2,FALSE)</f>
        <v>Hambre cero</v>
      </c>
    </row>
    <row r="17" spans="1:23" ht="120.75" customHeight="1" x14ac:dyDescent="0.25">
      <c r="A17" s="39" t="s">
        <v>156</v>
      </c>
      <c r="B17" s="7" t="str">
        <f>+VLOOKUP(A17,Hoja3!$A$2:$B$28,2,FALSE)</f>
        <v>Crece la generación para la vida y la paz: niñas, niños y adolescentes protegidos, amados y con oportunidades</v>
      </c>
      <c r="C17" s="7" t="s">
        <v>109</v>
      </c>
      <c r="D17" s="7" t="str">
        <f>+VLOOKUP(C17,Hoja3!$A$2:$B$28,2,FALSE)</f>
        <v>Prevención articulada de las violencias</v>
      </c>
      <c r="E17" s="7" t="s">
        <v>128</v>
      </c>
      <c r="F17" s="7" t="str">
        <f>+VLOOKUP(E17,Hoja3!$A$2:$B$28,2,FALSE)</f>
        <v>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</v>
      </c>
      <c r="G17" s="7" t="s">
        <v>42</v>
      </c>
      <c r="H17" s="9" t="s">
        <v>43</v>
      </c>
      <c r="I17" s="10" t="s">
        <v>44</v>
      </c>
      <c r="J17" s="8" t="s">
        <v>14</v>
      </c>
      <c r="K17" s="8" t="s">
        <v>15</v>
      </c>
      <c r="L17" s="8" t="s">
        <v>176</v>
      </c>
      <c r="M17" s="12">
        <v>351806</v>
      </c>
      <c r="N17" s="8">
        <v>2022</v>
      </c>
      <c r="O17" s="48">
        <v>605000</v>
      </c>
      <c r="P17" s="48">
        <v>98358</v>
      </c>
      <c r="Q17" s="48">
        <v>165914</v>
      </c>
      <c r="R17" s="48">
        <v>170364</v>
      </c>
      <c r="S17" s="48">
        <v>170364</v>
      </c>
      <c r="T17" s="40" t="s">
        <v>139</v>
      </c>
      <c r="U17" s="9" t="s">
        <v>140</v>
      </c>
      <c r="V17" s="6" t="s">
        <v>171</v>
      </c>
      <c r="W17" s="55" t="str">
        <f>+VLOOKUP(V17,Hoja3!$A$2:$B$28,2,FALSE)</f>
        <v>Paz, justicia e instituciones sólidas.</v>
      </c>
    </row>
    <row r="18" spans="1:23" ht="134.25" customHeight="1" x14ac:dyDescent="0.25">
      <c r="A18" s="39" t="s">
        <v>156</v>
      </c>
      <c r="B18" s="7" t="str">
        <f>+VLOOKUP(A18,Hoja3!$A$2:$B$28,2,FALSE)</f>
        <v>Crece la generación para la vida y la paz: niñas, niños y adolescentes protegidos, amados y con oportunidades</v>
      </c>
      <c r="C18" s="7" t="s">
        <v>130</v>
      </c>
      <c r="D18" s="7" t="str">
        <f>+VLOOKUP(C18,Hoja3!$A$2:$B$28,2,FALSE)</f>
        <v>Protección y atención a las vulneraciones</v>
      </c>
      <c r="E18" s="7" t="s">
        <v>128</v>
      </c>
      <c r="F18" s="7" t="str">
        <f>+VLOOKUP(E18,Hoja3!$A$2:$B$28,2,FALSE)</f>
        <v>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</v>
      </c>
      <c r="G18" s="7" t="s">
        <v>47</v>
      </c>
      <c r="H18" s="9" t="s">
        <v>48</v>
      </c>
      <c r="I18" s="10" t="s">
        <v>44</v>
      </c>
      <c r="J18" s="8" t="s">
        <v>14</v>
      </c>
      <c r="K18" s="8" t="s">
        <v>15</v>
      </c>
      <c r="L18" s="8" t="s">
        <v>176</v>
      </c>
      <c r="M18" s="11">
        <v>240323</v>
      </c>
      <c r="N18" s="8">
        <v>2022</v>
      </c>
      <c r="O18" s="46">
        <v>470000</v>
      </c>
      <c r="P18" s="46">
        <v>63908</v>
      </c>
      <c r="Q18" s="46">
        <v>135364</v>
      </c>
      <c r="R18" s="46">
        <v>135364</v>
      </c>
      <c r="S18" s="46">
        <v>135364</v>
      </c>
      <c r="T18" s="8" t="s">
        <v>139</v>
      </c>
      <c r="U18" s="9" t="s">
        <v>140</v>
      </c>
      <c r="V18" s="6" t="s">
        <v>171</v>
      </c>
      <c r="W18" s="55" t="str">
        <f>+VLOOKUP(V18,Hoja3!$A$2:$B$28,2,FALSE)</f>
        <v>Paz, justicia e instituciones sólidas.</v>
      </c>
    </row>
    <row r="19" spans="1:23" ht="103.5" customHeight="1" x14ac:dyDescent="0.25">
      <c r="A19" s="39" t="s">
        <v>137</v>
      </c>
      <c r="B19" s="7" t="str">
        <f>+VLOOKUP(A19,Hoja3!$A$2:$B$28,2,FALSE)</f>
        <v xml:space="preserve">Derecho Humano a la alimentación </v>
      </c>
      <c r="C19" s="7" t="s">
        <v>104</v>
      </c>
      <c r="D19" s="7" t="str">
        <f>+VLOOKUP(C19,Hoja3!$A$2:$B$28,2,FALSE)</f>
        <v>Contribución a la garantía progresiva del derecho humano a la alimentación</v>
      </c>
      <c r="E19" s="7" t="s">
        <v>106</v>
      </c>
      <c r="F19" s="7" t="str">
        <f>+VLOOKUP(E19,Hoja3!$A$2:$B$28,2,FALSE)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19" s="7" t="s">
        <v>207</v>
      </c>
      <c r="H19" s="9" t="s">
        <v>208</v>
      </c>
      <c r="I19" s="10" t="s">
        <v>22</v>
      </c>
      <c r="J19" s="8" t="s">
        <v>14</v>
      </c>
      <c r="K19" s="8" t="s">
        <v>15</v>
      </c>
      <c r="L19" s="8" t="s">
        <v>178</v>
      </c>
      <c r="M19" s="12" t="s">
        <v>46</v>
      </c>
      <c r="N19" s="8" t="s">
        <v>46</v>
      </c>
      <c r="O19" s="46">
        <v>15</v>
      </c>
      <c r="P19" s="46" t="s">
        <v>23</v>
      </c>
      <c r="Q19" s="46">
        <v>10</v>
      </c>
      <c r="R19" s="46">
        <v>15</v>
      </c>
      <c r="S19" s="46">
        <v>15</v>
      </c>
      <c r="T19" s="40" t="s">
        <v>139</v>
      </c>
      <c r="U19" s="9" t="s">
        <v>151</v>
      </c>
      <c r="V19" s="6" t="s">
        <v>159</v>
      </c>
      <c r="W19" s="55" t="str">
        <f>+VLOOKUP(V19,Hoja3!$A$2:$B$28,2,FALSE)</f>
        <v>Hambre cero</v>
      </c>
    </row>
    <row r="20" spans="1:23" ht="125.25" customHeight="1" x14ac:dyDescent="0.25">
      <c r="A20" s="39" t="s">
        <v>156</v>
      </c>
      <c r="B20" s="7" t="str">
        <f>+VLOOKUP(A20,Hoja3!$A$2:$B$28,2,FALSE)</f>
        <v>Crece la generación para la vida y la paz: niñas, niños y adolescentes protegidos, amados y con oportunidades</v>
      </c>
      <c r="C20" s="7" t="s">
        <v>122</v>
      </c>
      <c r="D20" s="7" t="str">
        <f>+VLOOKUP(C20,Hoja3!$A$2:$B$28,2,FALSE)</f>
        <v>Fortalecimiento y mejoramiento de las condiciones de primera infancia en el territorio</v>
      </c>
      <c r="E20" s="7" t="s">
        <v>124</v>
      </c>
      <c r="F20" s="7" t="str">
        <f>+VLOOKUP(E20,Hoja3!$A$2:$B$28,2,FALSE)</f>
        <v>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v>
      </c>
      <c r="G20" s="7" t="s">
        <v>49</v>
      </c>
      <c r="H20" s="9" t="s">
        <v>50</v>
      </c>
      <c r="I20" s="10" t="s">
        <v>28</v>
      </c>
      <c r="J20" s="8" t="s">
        <v>15</v>
      </c>
      <c r="K20" s="8" t="s">
        <v>15</v>
      </c>
      <c r="L20" s="8" t="s">
        <v>178</v>
      </c>
      <c r="M20" s="11">
        <v>1542541</v>
      </c>
      <c r="N20" s="8">
        <v>2022</v>
      </c>
      <c r="O20" s="46">
        <v>1900000</v>
      </c>
      <c r="P20" s="46" t="s">
        <v>51</v>
      </c>
      <c r="Q20" s="46">
        <v>1665529</v>
      </c>
      <c r="R20" s="46" t="s">
        <v>52</v>
      </c>
      <c r="S20" s="46">
        <v>1900000</v>
      </c>
      <c r="T20" s="40" t="s">
        <v>139</v>
      </c>
      <c r="U20" s="9" t="s">
        <v>140</v>
      </c>
      <c r="V20" s="6" t="s">
        <v>163</v>
      </c>
      <c r="W20" s="55" t="str">
        <f>+VLOOKUP(V20,Hoja3!$A$2:$B$28,2,FALSE)</f>
        <v xml:space="preserve">Educación de calidad </v>
      </c>
    </row>
    <row r="21" spans="1:23" ht="123" customHeight="1" x14ac:dyDescent="0.25">
      <c r="A21" s="39" t="s">
        <v>137</v>
      </c>
      <c r="B21" s="7" t="str">
        <f>+VLOOKUP(A21,Hoja3!$A$2:$B$28,2,FALSE)</f>
        <v xml:space="preserve">Derecho Humano a la alimentación </v>
      </c>
      <c r="C21" s="7" t="s">
        <v>104</v>
      </c>
      <c r="D21" s="7" t="str">
        <f>+VLOOKUP(C21,Hoja3!$A$2:$B$28,2,FALSE)</f>
        <v>Contribución a la garantía progresiva del derecho humano a la alimentación</v>
      </c>
      <c r="E21" s="7" t="s">
        <v>106</v>
      </c>
      <c r="F21" s="7" t="str">
        <f>+VLOOKUP(E21,Hoja3!$A$2:$B$28,2,FALSE)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21" s="7" t="s">
        <v>53</v>
      </c>
      <c r="H21" s="9" t="s">
        <v>212</v>
      </c>
      <c r="I21" s="10" t="s">
        <v>19</v>
      </c>
      <c r="J21" s="8" t="s">
        <v>15</v>
      </c>
      <c r="K21" s="8" t="s">
        <v>15</v>
      </c>
      <c r="L21" s="8" t="s">
        <v>176</v>
      </c>
      <c r="M21" s="9" t="s">
        <v>21</v>
      </c>
      <c r="N21" s="8" t="s">
        <v>16</v>
      </c>
      <c r="O21" s="47">
        <v>4</v>
      </c>
      <c r="P21" s="47">
        <v>0</v>
      </c>
      <c r="Q21" s="47">
        <v>1</v>
      </c>
      <c r="R21" s="47">
        <v>2</v>
      </c>
      <c r="S21" s="47">
        <v>1</v>
      </c>
      <c r="T21" s="40" t="s">
        <v>139</v>
      </c>
      <c r="U21" s="9" t="s">
        <v>140</v>
      </c>
      <c r="V21" s="6" t="s">
        <v>159</v>
      </c>
      <c r="W21" s="55" t="str">
        <f>+VLOOKUP(V21,Hoja3!$A$2:$B$28,2,FALSE)</f>
        <v>Hambre cero</v>
      </c>
    </row>
    <row r="22" spans="1:23" ht="133.5" customHeight="1" x14ac:dyDescent="0.25">
      <c r="A22" s="39" t="s">
        <v>137</v>
      </c>
      <c r="B22" s="7" t="str">
        <f>+VLOOKUP(A22,Hoja3!$A$2:$B$28,2,FALSE)</f>
        <v xml:space="preserve">Derecho Humano a la alimentación </v>
      </c>
      <c r="C22" s="7" t="s">
        <v>104</v>
      </c>
      <c r="D22" s="7" t="str">
        <f>+VLOOKUP(C22,Hoja3!$A$2:$B$28,2,FALSE)</f>
        <v>Contribución a la garantía progresiva del derecho humano a la alimentación</v>
      </c>
      <c r="E22" s="7" t="s">
        <v>106</v>
      </c>
      <c r="F22" s="7" t="str">
        <f>+VLOOKUP(E22,Hoja3!$A$2:$B$28,2,FALSE)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22" s="7" t="s">
        <v>103</v>
      </c>
      <c r="H22" s="9" t="s">
        <v>213</v>
      </c>
      <c r="I22" s="10" t="s">
        <v>19</v>
      </c>
      <c r="J22" s="8" t="s">
        <v>15</v>
      </c>
      <c r="K22" s="8" t="s">
        <v>15</v>
      </c>
      <c r="L22" s="8" t="s">
        <v>176</v>
      </c>
      <c r="M22" s="9">
        <v>0</v>
      </c>
      <c r="N22" s="8">
        <v>2023</v>
      </c>
      <c r="O22" s="46">
        <v>33</v>
      </c>
      <c r="P22" s="46">
        <v>0</v>
      </c>
      <c r="Q22" s="46">
        <v>11</v>
      </c>
      <c r="R22" s="46">
        <v>11</v>
      </c>
      <c r="S22" s="46">
        <v>11</v>
      </c>
      <c r="T22" s="40" t="s">
        <v>139</v>
      </c>
      <c r="U22" s="9" t="s">
        <v>140</v>
      </c>
      <c r="V22" s="6" t="s">
        <v>159</v>
      </c>
      <c r="W22" s="55" t="str">
        <f>+VLOOKUP(V22,Hoja3!$A$2:$B$28,2,FALSE)</f>
        <v>Hambre cero</v>
      </c>
    </row>
    <row r="23" spans="1:23" ht="131.25" customHeight="1" x14ac:dyDescent="0.25">
      <c r="A23" s="39" t="s">
        <v>137</v>
      </c>
      <c r="B23" s="7" t="str">
        <f>+VLOOKUP(A23,Hoja3!$A$2:$B$28,2,FALSE)</f>
        <v xml:space="preserve">Derecho Humano a la alimentación </v>
      </c>
      <c r="C23" s="7" t="s">
        <v>104</v>
      </c>
      <c r="D23" s="7" t="str">
        <f>+VLOOKUP(C23,Hoja3!$A$2:$B$28,2,FALSE)</f>
        <v>Contribución a la garantía progresiva del derecho humano a la alimentación</v>
      </c>
      <c r="E23" s="7" t="s">
        <v>106</v>
      </c>
      <c r="F23" s="7" t="str">
        <f>+VLOOKUP(E23,Hoja3!$A$2:$B$28,2,FALSE)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23" s="7" t="s">
        <v>54</v>
      </c>
      <c r="H23" s="9" t="s">
        <v>55</v>
      </c>
      <c r="I23" s="10" t="s">
        <v>19</v>
      </c>
      <c r="J23" s="8" t="s">
        <v>15</v>
      </c>
      <c r="K23" s="8" t="s">
        <v>15</v>
      </c>
      <c r="L23" s="8" t="s">
        <v>176</v>
      </c>
      <c r="M23" s="9" t="s">
        <v>21</v>
      </c>
      <c r="N23" s="8" t="s">
        <v>16</v>
      </c>
      <c r="O23" s="46">
        <v>27</v>
      </c>
      <c r="P23" s="46">
        <v>2</v>
      </c>
      <c r="Q23" s="46">
        <v>21</v>
      </c>
      <c r="R23" s="46">
        <v>3</v>
      </c>
      <c r="S23" s="46">
        <v>1</v>
      </c>
      <c r="T23" s="40" t="s">
        <v>139</v>
      </c>
      <c r="U23" s="9" t="s">
        <v>140</v>
      </c>
      <c r="V23" s="6" t="s">
        <v>159</v>
      </c>
      <c r="W23" s="55" t="str">
        <f>+VLOOKUP(V23,Hoja3!$A$2:$B$28,2,FALSE)</f>
        <v>Hambre cero</v>
      </c>
    </row>
    <row r="24" spans="1:23" ht="143.25" customHeight="1" x14ac:dyDescent="0.25">
      <c r="A24" s="39" t="s">
        <v>156</v>
      </c>
      <c r="B24" s="7" t="str">
        <f>+VLOOKUP(A24,Hoja3!$A$2:$B$28,2,FALSE)</f>
        <v>Crece la generación para la vida y la paz: niñas, niños y adolescentes protegidos, amados y con oportunidades</v>
      </c>
      <c r="C24" s="7" t="s">
        <v>118</v>
      </c>
      <c r="D24" s="7" t="str">
        <f>+VLOOKUP(C24,Hoja3!$A$2:$B$28,2,FALSE)</f>
        <v>Enfoque territorial, diferencial y de derechos, intercultural, multicultural y pluriétnico</v>
      </c>
      <c r="E24" s="7" t="s">
        <v>124</v>
      </c>
      <c r="F24" s="7" t="str">
        <f>+VLOOKUP(E24,Hoja3!$A$2:$B$28,2,FALSE)</f>
        <v>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v>
      </c>
      <c r="G24" s="7" t="s">
        <v>56</v>
      </c>
      <c r="H24" s="9" t="s">
        <v>57</v>
      </c>
      <c r="I24" s="10" t="s">
        <v>28</v>
      </c>
      <c r="J24" s="8" t="s">
        <v>15</v>
      </c>
      <c r="K24" s="8" t="s">
        <v>15</v>
      </c>
      <c r="L24" s="8" t="s">
        <v>178</v>
      </c>
      <c r="M24" s="13">
        <v>596727</v>
      </c>
      <c r="N24" s="8">
        <v>2022</v>
      </c>
      <c r="O24" s="48">
        <v>645839</v>
      </c>
      <c r="P24" s="48">
        <v>582780</v>
      </c>
      <c r="Q24" s="48">
        <v>605146</v>
      </c>
      <c r="R24" s="48">
        <v>626883</v>
      </c>
      <c r="S24" s="48">
        <v>645839</v>
      </c>
      <c r="T24" s="40" t="s">
        <v>145</v>
      </c>
      <c r="U24" s="9" t="s">
        <v>140</v>
      </c>
      <c r="V24" s="6" t="s">
        <v>163</v>
      </c>
      <c r="W24" s="55" t="str">
        <f>+VLOOKUP(V24,Hoja3!$A$2:$B$28,2,FALSE)</f>
        <v xml:space="preserve">Educación de calidad </v>
      </c>
    </row>
    <row r="25" spans="1:23" ht="121.5" customHeight="1" x14ac:dyDescent="0.25">
      <c r="A25" s="39" t="s">
        <v>156</v>
      </c>
      <c r="B25" s="7" t="str">
        <f>+VLOOKUP(A25,Hoja3!$A$2:$B$28,2,FALSE)</f>
        <v>Crece la generación para la vida y la paz: niñas, niños y adolescentes protegidos, amados y con oportunidades</v>
      </c>
      <c r="C25" s="7" t="s">
        <v>130</v>
      </c>
      <c r="D25" s="7" t="str">
        <f>+VLOOKUP(C25,Hoja3!$A$2:$B$28,2,FALSE)</f>
        <v>Protección y atención a las vulneraciones</v>
      </c>
      <c r="E25" s="7" t="s">
        <v>133</v>
      </c>
      <c r="F25" s="7" t="str">
        <f>+VLOOKUP(E25,Hoja3!$A$2:$B$28,2,FALSE)</f>
        <v>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</v>
      </c>
      <c r="G25" s="7" t="s">
        <v>58</v>
      </c>
      <c r="H25" s="9" t="s">
        <v>59</v>
      </c>
      <c r="I25" s="10" t="s">
        <v>60</v>
      </c>
      <c r="J25" s="8" t="s">
        <v>15</v>
      </c>
      <c r="K25" s="8" t="s">
        <v>15</v>
      </c>
      <c r="L25" s="8" t="s">
        <v>178</v>
      </c>
      <c r="M25" s="14" t="s">
        <v>182</v>
      </c>
      <c r="N25" s="8">
        <v>2022</v>
      </c>
      <c r="O25" s="15">
        <v>0.64</v>
      </c>
      <c r="P25" s="15">
        <v>0.6</v>
      </c>
      <c r="Q25" s="15">
        <v>0.61</v>
      </c>
      <c r="R25" s="15">
        <v>0.62</v>
      </c>
      <c r="S25" s="15">
        <v>0.64</v>
      </c>
      <c r="T25" s="40" t="s">
        <v>139</v>
      </c>
      <c r="U25" s="9" t="s">
        <v>140</v>
      </c>
      <c r="V25" s="6" t="s">
        <v>169</v>
      </c>
      <c r="W25" s="55" t="str">
        <f>+VLOOKUP(V25,Hoja3!$A$2:$B$28,2,FALSE)</f>
        <v>Reducción de las desigualdades</v>
      </c>
    </row>
    <row r="26" spans="1:23" ht="120" customHeight="1" x14ac:dyDescent="0.25">
      <c r="A26" s="39" t="s">
        <v>156</v>
      </c>
      <c r="B26" s="7" t="str">
        <f>+VLOOKUP(A26,Hoja3!$A$2:$B$28,2,FALSE)</f>
        <v>Crece la generación para la vida y la paz: niñas, niños y adolescentes protegidos, amados y con oportunidades</v>
      </c>
      <c r="C26" s="7" t="s">
        <v>130</v>
      </c>
      <c r="D26" s="7" t="str">
        <f>+VLOOKUP(C26,Hoja3!$A$2:$B$28,2,FALSE)</f>
        <v>Protección y atención a las vulneraciones</v>
      </c>
      <c r="E26" s="7" t="s">
        <v>133</v>
      </c>
      <c r="F26" s="7" t="str">
        <f>+VLOOKUP(E26,Hoja3!$A$2:$B$28,2,FALSE)</f>
        <v>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</v>
      </c>
      <c r="G26" s="7" t="s">
        <v>61</v>
      </c>
      <c r="H26" s="9" t="s">
        <v>62</v>
      </c>
      <c r="I26" s="6" t="s">
        <v>60</v>
      </c>
      <c r="J26" s="8" t="s">
        <v>15</v>
      </c>
      <c r="K26" s="8" t="s">
        <v>15</v>
      </c>
      <c r="L26" s="8" t="s">
        <v>176</v>
      </c>
      <c r="M26" s="9">
        <v>0</v>
      </c>
      <c r="N26" s="8" t="s">
        <v>46</v>
      </c>
      <c r="O26" s="15">
        <v>1</v>
      </c>
      <c r="P26" s="15">
        <v>0.2</v>
      </c>
      <c r="Q26" s="15">
        <v>0.3</v>
      </c>
      <c r="R26" s="15">
        <v>0.3</v>
      </c>
      <c r="S26" s="15">
        <v>0.2</v>
      </c>
      <c r="T26" s="40" t="s">
        <v>139</v>
      </c>
      <c r="U26" s="9" t="s">
        <v>143</v>
      </c>
      <c r="V26" s="6" t="s">
        <v>169</v>
      </c>
      <c r="W26" s="55" t="str">
        <f>+VLOOKUP(V26,Hoja3!$A$2:$B$28,2,FALSE)</f>
        <v>Reducción de las desigualdades</v>
      </c>
    </row>
    <row r="27" spans="1:23" ht="117.75" customHeight="1" x14ac:dyDescent="0.25">
      <c r="A27" s="39" t="s">
        <v>156</v>
      </c>
      <c r="B27" s="7" t="str">
        <f>+VLOOKUP(A27,Hoja3!$A$2:$B$28,2,FALSE)</f>
        <v>Crece la generación para la vida y la paz: niñas, niños y adolescentes protegidos, amados y con oportunidades</v>
      </c>
      <c r="C27" s="7" t="s">
        <v>130</v>
      </c>
      <c r="D27" s="7" t="str">
        <f>+VLOOKUP(C27,Hoja3!$A$2:$B$28,2,FALSE)</f>
        <v>Protección y atención a las vulneraciones</v>
      </c>
      <c r="E27" s="7" t="s">
        <v>133</v>
      </c>
      <c r="F27" s="7" t="str">
        <f>+VLOOKUP(E27,Hoja3!$A$2:$B$28,2,FALSE)</f>
        <v>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</v>
      </c>
      <c r="G27" s="7" t="s">
        <v>63</v>
      </c>
      <c r="H27" s="9" t="s">
        <v>64</v>
      </c>
      <c r="I27" s="10" t="s">
        <v>60</v>
      </c>
      <c r="J27" s="8" t="s">
        <v>15</v>
      </c>
      <c r="K27" s="8" t="s">
        <v>15</v>
      </c>
      <c r="L27" s="8" t="s">
        <v>176</v>
      </c>
      <c r="M27" s="9">
        <v>0</v>
      </c>
      <c r="N27" s="8" t="s">
        <v>46</v>
      </c>
      <c r="O27" s="15">
        <v>1</v>
      </c>
      <c r="P27" s="15">
        <v>0.4</v>
      </c>
      <c r="Q27" s="15">
        <v>0.35</v>
      </c>
      <c r="R27" s="15">
        <v>0.15</v>
      </c>
      <c r="S27" s="15">
        <v>0.1</v>
      </c>
      <c r="T27" s="40" t="s">
        <v>139</v>
      </c>
      <c r="U27" s="9" t="s">
        <v>143</v>
      </c>
      <c r="V27" s="6" t="s">
        <v>169</v>
      </c>
      <c r="W27" s="55" t="str">
        <f>+VLOOKUP(V27,Hoja3!$A$2:$B$28,2,FALSE)</f>
        <v>Reducción de las desigualdades</v>
      </c>
    </row>
    <row r="28" spans="1:23" ht="137.25" customHeight="1" x14ac:dyDescent="0.25">
      <c r="A28" s="39" t="s">
        <v>156</v>
      </c>
      <c r="B28" s="7" t="str">
        <f>+VLOOKUP(A28,Hoja3!$A$2:$B$28,2,FALSE)</f>
        <v>Crece la generación para la vida y la paz: niñas, niños y adolescentes protegidos, amados y con oportunidades</v>
      </c>
      <c r="C28" s="7" t="s">
        <v>109</v>
      </c>
      <c r="D28" s="7" t="str">
        <f>+VLOOKUP(C28,Hoja3!$A$2:$B$28,2,FALSE)</f>
        <v>Prevención articulada de las violencias</v>
      </c>
      <c r="E28" s="7" t="s">
        <v>128</v>
      </c>
      <c r="F28" s="7" t="str">
        <f>+VLOOKUP(E28,Hoja3!$A$2:$B$28,2,FALSE)</f>
        <v>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</v>
      </c>
      <c r="G28" s="7" t="s">
        <v>65</v>
      </c>
      <c r="H28" s="9" t="s">
        <v>66</v>
      </c>
      <c r="I28" s="10" t="s">
        <v>45</v>
      </c>
      <c r="J28" s="8" t="s">
        <v>15</v>
      </c>
      <c r="K28" s="8" t="s">
        <v>15</v>
      </c>
      <c r="L28" s="8" t="s">
        <v>178</v>
      </c>
      <c r="M28" s="16">
        <v>1</v>
      </c>
      <c r="N28" s="8">
        <v>2022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40" t="s">
        <v>139</v>
      </c>
      <c r="U28" s="9" t="s">
        <v>140</v>
      </c>
      <c r="V28" s="6" t="s">
        <v>171</v>
      </c>
      <c r="W28" s="55" t="str">
        <f>+VLOOKUP(V28,Hoja3!$A$2:$B$28,2,FALSE)</f>
        <v>Paz, justicia e instituciones sólidas.</v>
      </c>
    </row>
    <row r="29" spans="1:23" ht="140.25" customHeight="1" x14ac:dyDescent="0.25">
      <c r="A29" s="39" t="s">
        <v>156</v>
      </c>
      <c r="B29" s="7" t="str">
        <f>+VLOOKUP(A29,Hoja3!$A$2:$B$28,2,FALSE)</f>
        <v>Crece la generación para la vida y la paz: niñas, niños y adolescentes protegidos, amados y con oportunidades</v>
      </c>
      <c r="C29" s="7" t="s">
        <v>135</v>
      </c>
      <c r="D29" s="7" t="str">
        <f>+VLOOKUP(C29,Hoja3!$A$2:$B$28,2,FALSE)</f>
        <v>Modernización institucional</v>
      </c>
      <c r="E29" s="7" t="s">
        <v>132</v>
      </c>
      <c r="F29" s="7" t="str">
        <f>+VLOOKUP(E29,Hoja3!$A$2:$B$28,2,FALSE)</f>
        <v>Consolidar una cultura organizacional basada en la calidad del servicio, el conocimiento, la innovación, la toma de decisiones a partir de evidencia, el autocuidado, la seguridad y privacidad de la información, y la mitigación de los impactos ambientales, fomentando el bienestar, la mejora continua, y el trabajo digno de su talento humano.</v>
      </c>
      <c r="G29" s="7" t="s">
        <v>67</v>
      </c>
      <c r="H29" s="9" t="s">
        <v>68</v>
      </c>
      <c r="I29" s="10" t="s">
        <v>69</v>
      </c>
      <c r="J29" s="8" t="s">
        <v>15</v>
      </c>
      <c r="K29" s="8" t="s">
        <v>15</v>
      </c>
      <c r="L29" s="8" t="s">
        <v>177</v>
      </c>
      <c r="M29" s="17">
        <v>0.97599999999999998</v>
      </c>
      <c r="N29" s="8">
        <v>2023</v>
      </c>
      <c r="O29" s="18">
        <v>0.9</v>
      </c>
      <c r="P29" s="18">
        <v>0.9</v>
      </c>
      <c r="Q29" s="18">
        <v>0.9</v>
      </c>
      <c r="R29" s="18">
        <v>0.9</v>
      </c>
      <c r="S29" s="18">
        <v>0.9</v>
      </c>
      <c r="T29" s="40" t="s">
        <v>139</v>
      </c>
      <c r="U29" s="9" t="s">
        <v>146</v>
      </c>
      <c r="V29" s="6" t="s">
        <v>171</v>
      </c>
      <c r="W29" s="55" t="str">
        <f>+VLOOKUP(V29,Hoja3!$A$2:$B$28,2,FALSE)</f>
        <v>Paz, justicia e instituciones sólidas.</v>
      </c>
    </row>
    <row r="30" spans="1:23" ht="120" customHeight="1" x14ac:dyDescent="0.25">
      <c r="A30" s="39" t="s">
        <v>156</v>
      </c>
      <c r="B30" s="7" t="str">
        <f>+VLOOKUP(A30,Hoja3!$A$2:$B$28,2,FALSE)</f>
        <v>Crece la generación para la vida y la paz: niñas, niños y adolescentes protegidos, amados y con oportunidades</v>
      </c>
      <c r="C30" s="7" t="s">
        <v>135</v>
      </c>
      <c r="D30" s="7" t="str">
        <f>+VLOOKUP(C30,Hoja3!$A$2:$B$28,2,FALSE)</f>
        <v>Modernización institucional</v>
      </c>
      <c r="E30" s="7" t="s">
        <v>126</v>
      </c>
      <c r="F30" s="7" t="str">
        <f>+VLOOKUP(E30,Hoja3!$A$2:$B$28,2,FALSE)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30" s="7" t="s">
        <v>71</v>
      </c>
      <c r="H30" s="9" t="s">
        <v>72</v>
      </c>
      <c r="I30" s="6" t="s">
        <v>73</v>
      </c>
      <c r="J30" s="8" t="s">
        <v>15</v>
      </c>
      <c r="K30" s="8" t="s">
        <v>15</v>
      </c>
      <c r="L30" s="8" t="s">
        <v>178</v>
      </c>
      <c r="M30" s="16">
        <v>1</v>
      </c>
      <c r="N30" s="8">
        <v>2022</v>
      </c>
      <c r="O30" s="15">
        <v>1</v>
      </c>
      <c r="P30" s="18">
        <v>1</v>
      </c>
      <c r="Q30" s="18">
        <v>1</v>
      </c>
      <c r="R30" s="18">
        <v>1</v>
      </c>
      <c r="S30" s="18">
        <v>1</v>
      </c>
      <c r="T30" s="40" t="s">
        <v>139</v>
      </c>
      <c r="U30" s="9" t="s">
        <v>143</v>
      </c>
      <c r="V30" s="6" t="s">
        <v>171</v>
      </c>
      <c r="W30" s="55" t="str">
        <f>+VLOOKUP(V30,Hoja3!$A$2:$B$28,2,FALSE)</f>
        <v>Paz, justicia e instituciones sólidas.</v>
      </c>
    </row>
    <row r="31" spans="1:23" ht="118.5" customHeight="1" x14ac:dyDescent="0.25">
      <c r="A31" s="39" t="s">
        <v>156</v>
      </c>
      <c r="B31" s="7" t="str">
        <f>+VLOOKUP(A31,Hoja3!$A$2:$B$28,2,FALSE)</f>
        <v>Crece la generación para la vida y la paz: niñas, niños y adolescentes protegidos, amados y con oportunidades</v>
      </c>
      <c r="C31" s="7" t="s">
        <v>114</v>
      </c>
      <c r="D31" s="7" t="str">
        <f>+VLOOKUP(C31,Hoja3!$A$2:$B$28,2,FALSE)</f>
        <v>Articulación inter y transectorial</v>
      </c>
      <c r="E31" s="7" t="s">
        <v>116</v>
      </c>
      <c r="F31" s="7" t="str">
        <f>+VLOOKUP(E31,Hoja3!$A$2:$B$28,2,FALSE)</f>
        <v xml:space="preserve">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</v>
      </c>
      <c r="G31" s="7" t="s">
        <v>74</v>
      </c>
      <c r="H31" s="9" t="s">
        <v>75</v>
      </c>
      <c r="I31" s="10" t="s">
        <v>76</v>
      </c>
      <c r="J31" s="8" t="s">
        <v>15</v>
      </c>
      <c r="K31" s="8" t="s">
        <v>15</v>
      </c>
      <c r="L31" s="8" t="s">
        <v>176</v>
      </c>
      <c r="M31" s="17" t="s">
        <v>21</v>
      </c>
      <c r="N31" s="20">
        <v>1</v>
      </c>
      <c r="O31" s="15">
        <v>1</v>
      </c>
      <c r="P31" s="18">
        <v>1</v>
      </c>
      <c r="Q31" s="18">
        <v>1</v>
      </c>
      <c r="R31" s="18">
        <v>1</v>
      </c>
      <c r="S31" s="18">
        <v>1</v>
      </c>
      <c r="T31" s="40" t="s">
        <v>139</v>
      </c>
      <c r="U31" s="9" t="s">
        <v>140</v>
      </c>
      <c r="V31" s="6" t="s">
        <v>171</v>
      </c>
      <c r="W31" s="55" t="str">
        <f>+VLOOKUP(V31,Hoja3!$A$2:$B$28,2,FALSE)</f>
        <v>Paz, justicia e instituciones sólidas.</v>
      </c>
    </row>
    <row r="32" spans="1:23" ht="122.25" customHeight="1" x14ac:dyDescent="0.25">
      <c r="A32" s="39" t="s">
        <v>156</v>
      </c>
      <c r="B32" s="7" t="str">
        <f>+VLOOKUP(A32,Hoja3!$A$2:$B$28,2,FALSE)</f>
        <v>Crece la generación para la vida y la paz: niñas, niños y adolescentes protegidos, amados y con oportunidades</v>
      </c>
      <c r="C32" s="7" t="s">
        <v>118</v>
      </c>
      <c r="D32" s="7" t="str">
        <f>+VLOOKUP(C32,Hoja3!$A$2:$B$28,2,FALSE)</f>
        <v>Enfoque territorial, diferencial y de derechos, intercultural, multicultural y pluriétnico</v>
      </c>
      <c r="E32" s="7" t="s">
        <v>111</v>
      </c>
      <c r="F32" s="7" t="str">
        <f>+VLOOKUP(E32,Hoja3!$A$2:$B$28,2,FALSE)</f>
        <v>Cualificar la capacidad institucional para identificar situaciones, condiciones o características particulares de las niñas, niños y adolescentes que demandan atenciones diferenciales garantizando los apoyos y ajustes para asegurar la inclusión,  pertinencia y valoración del acervo cultural dentro del marco de la atención integral.</v>
      </c>
      <c r="G32" s="7" t="s">
        <v>77</v>
      </c>
      <c r="H32" s="9" t="s">
        <v>78</v>
      </c>
      <c r="I32" s="10" t="s">
        <v>79</v>
      </c>
      <c r="J32" s="8" t="s">
        <v>14</v>
      </c>
      <c r="K32" s="8" t="s">
        <v>15</v>
      </c>
      <c r="L32" s="9" t="s">
        <v>178</v>
      </c>
      <c r="M32" s="17" t="s">
        <v>16</v>
      </c>
      <c r="N32" s="18">
        <v>1</v>
      </c>
      <c r="O32" s="18">
        <v>0</v>
      </c>
      <c r="P32" s="18">
        <v>1</v>
      </c>
      <c r="Q32" s="18">
        <v>1</v>
      </c>
      <c r="R32" s="18">
        <v>1</v>
      </c>
      <c r="S32" s="18">
        <v>1</v>
      </c>
      <c r="T32" s="8" t="s">
        <v>139</v>
      </c>
      <c r="U32" s="9" t="s">
        <v>140</v>
      </c>
      <c r="V32" s="6" t="s">
        <v>169</v>
      </c>
      <c r="W32" s="55" t="str">
        <f>+VLOOKUP(V32,Hoja3!$A$2:$B$28,2,FALSE)</f>
        <v>Reducción de las desigualdades</v>
      </c>
    </row>
    <row r="33" spans="1:23" ht="108" customHeight="1" x14ac:dyDescent="0.25">
      <c r="A33" s="39" t="s">
        <v>156</v>
      </c>
      <c r="B33" s="7" t="str">
        <f>+VLOOKUP(A33,Hoja3!$A$2:$B$28,2,FALSE)</f>
        <v>Crece la generación para la vida y la paz: niñas, niños y adolescentes protegidos, amados y con oportunidades</v>
      </c>
      <c r="C33" s="7" t="s">
        <v>118</v>
      </c>
      <c r="D33" s="7" t="str">
        <f>+VLOOKUP(C33,Hoja3!$A$2:$B$28,2,FALSE)</f>
        <v>Enfoque territorial, diferencial y de derechos, intercultural, multicultural y pluriétnico</v>
      </c>
      <c r="E33" s="7" t="s">
        <v>133</v>
      </c>
      <c r="F33" s="7" t="str">
        <f>+VLOOKUP(E33,Hoja3!$A$2:$B$28,2,FALSE)</f>
        <v>Fortalecer la calidad de la gestión del proceso de restablecimiento de derechos y su oferta para asegurar la humanización del servicio y la prevalencia de la atención integral de niñas, niños y adolescentes, con base en el reconocimiento de las características individuales, familiares, comunitarias, sociales y culturales.</v>
      </c>
      <c r="G33" s="7" t="s">
        <v>80</v>
      </c>
      <c r="H33" s="9" t="s">
        <v>81</v>
      </c>
      <c r="I33" s="10" t="s">
        <v>79</v>
      </c>
      <c r="J33" s="8" t="s">
        <v>15</v>
      </c>
      <c r="K33" s="8" t="s">
        <v>15</v>
      </c>
      <c r="L33" s="8" t="s">
        <v>177</v>
      </c>
      <c r="M33" s="16">
        <v>1</v>
      </c>
      <c r="N33" s="8">
        <v>2022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40" t="s">
        <v>139</v>
      </c>
      <c r="U33" s="9" t="s">
        <v>140</v>
      </c>
      <c r="V33" s="6" t="s">
        <v>169</v>
      </c>
      <c r="W33" s="55" t="str">
        <f>+VLOOKUP(V33,Hoja3!$A$2:$B$28,2,FALSE)</f>
        <v>Reducción de las desigualdades</v>
      </c>
    </row>
    <row r="34" spans="1:23" ht="142.5" customHeight="1" x14ac:dyDescent="0.25">
      <c r="A34" s="39" t="s">
        <v>137</v>
      </c>
      <c r="B34" s="7" t="str">
        <f>+VLOOKUP(A34,Hoja3!$A$2:$B$28,2,FALSE)</f>
        <v xml:space="preserve">Derecho Humano a la alimentación </v>
      </c>
      <c r="C34" s="7" t="s">
        <v>104</v>
      </c>
      <c r="D34" s="7" t="str">
        <f>+VLOOKUP(C34,Hoja3!$A$2:$B$28,2,FALSE)</f>
        <v>Contribución a la garantía progresiva del derecho humano a la alimentación</v>
      </c>
      <c r="E34" s="7" t="s">
        <v>106</v>
      </c>
      <c r="F34" s="7" t="str">
        <f>+VLOOKUP(E34,Hoja3!$A$2:$B$28,2,FALSE)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34" s="7" t="s">
        <v>82</v>
      </c>
      <c r="H34" s="9" t="s">
        <v>83</v>
      </c>
      <c r="I34" s="10" t="s">
        <v>13</v>
      </c>
      <c r="J34" s="8" t="s">
        <v>15</v>
      </c>
      <c r="K34" s="8" t="s">
        <v>15</v>
      </c>
      <c r="L34" s="26" t="s">
        <v>177</v>
      </c>
      <c r="M34" s="44">
        <v>1</v>
      </c>
      <c r="N34" s="26" t="s">
        <v>16</v>
      </c>
      <c r="O34" s="45">
        <v>1</v>
      </c>
      <c r="P34" s="45">
        <v>1</v>
      </c>
      <c r="Q34" s="45">
        <v>1</v>
      </c>
      <c r="R34" s="45">
        <v>1</v>
      </c>
      <c r="S34" s="45">
        <v>1</v>
      </c>
      <c r="T34" s="40" t="s">
        <v>139</v>
      </c>
      <c r="U34" s="9" t="s">
        <v>140</v>
      </c>
      <c r="V34" s="6" t="s">
        <v>159</v>
      </c>
      <c r="W34" s="55" t="str">
        <f>+VLOOKUP(V34,Hoja3!$A$2:$B$28,2,FALSE)</f>
        <v>Hambre cero</v>
      </c>
    </row>
    <row r="35" spans="1:23" ht="141" customHeight="1" x14ac:dyDescent="0.25">
      <c r="A35" s="39" t="s">
        <v>156</v>
      </c>
      <c r="B35" s="7" t="str">
        <f>+VLOOKUP(A35,Hoja3!$A$2:$B$28,2,FALSE)</f>
        <v>Crece la generación para la vida y la paz: niñas, niños y adolescentes protegidos, amados y con oportunidades</v>
      </c>
      <c r="C35" s="7" t="s">
        <v>122</v>
      </c>
      <c r="D35" s="7" t="str">
        <f>+VLOOKUP(C35,Hoja3!$A$2:$B$28,2,FALSE)</f>
        <v>Fortalecimiento y mejoramiento de las condiciones de primera infancia en el territorio</v>
      </c>
      <c r="E35" s="7" t="s">
        <v>124</v>
      </c>
      <c r="F35" s="7" t="str">
        <f>+VLOOKUP(E35,Hoja3!$A$2:$B$28,2,FALSE)</f>
        <v>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v>
      </c>
      <c r="G35" s="7" t="s">
        <v>84</v>
      </c>
      <c r="H35" s="9" t="s">
        <v>85</v>
      </c>
      <c r="I35" s="10" t="s">
        <v>28</v>
      </c>
      <c r="J35" s="8" t="s">
        <v>14</v>
      </c>
      <c r="K35" s="8" t="s">
        <v>15</v>
      </c>
      <c r="L35" s="8" t="s">
        <v>178</v>
      </c>
      <c r="M35" s="16">
        <v>0.98</v>
      </c>
      <c r="N35" s="8">
        <v>2022</v>
      </c>
      <c r="O35" s="49">
        <v>0.97</v>
      </c>
      <c r="P35" s="49">
        <v>0.97</v>
      </c>
      <c r="Q35" s="49">
        <v>0.97</v>
      </c>
      <c r="R35" s="49">
        <v>0.97</v>
      </c>
      <c r="S35" s="49">
        <v>0.97</v>
      </c>
      <c r="T35" s="40" t="s">
        <v>139</v>
      </c>
      <c r="U35" s="9" t="s">
        <v>140</v>
      </c>
      <c r="V35" s="6" t="s">
        <v>169</v>
      </c>
      <c r="W35" s="55" t="str">
        <f>+VLOOKUP(V35,Hoja3!$A$2:$B$28,2,FALSE)</f>
        <v>Reducción de las desigualdades</v>
      </c>
    </row>
    <row r="36" spans="1:23" ht="111" customHeight="1" x14ac:dyDescent="0.25">
      <c r="A36" s="39" t="s">
        <v>156</v>
      </c>
      <c r="B36" s="7" t="str">
        <f>+VLOOKUP(A36,Hoja3!$A$2:$B$28,2,FALSE)</f>
        <v>Crece la generación para la vida y la paz: niñas, niños y adolescentes protegidos, amados y con oportunidades</v>
      </c>
      <c r="C36" s="7" t="s">
        <v>122</v>
      </c>
      <c r="D36" s="7" t="str">
        <f>+VLOOKUP(C36,Hoja3!$A$2:$B$28,2,FALSE)</f>
        <v>Fortalecimiento y mejoramiento de las condiciones de primera infancia en el territorio</v>
      </c>
      <c r="E36" s="7" t="s">
        <v>124</v>
      </c>
      <c r="F36" s="7" t="str">
        <f>+VLOOKUP(E36,Hoja3!$A$2:$B$28,2,FALSE)</f>
        <v>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v>
      </c>
      <c r="G36" s="7" t="s">
        <v>86</v>
      </c>
      <c r="H36" s="25" t="s">
        <v>193</v>
      </c>
      <c r="I36" s="10" t="s">
        <v>28</v>
      </c>
      <c r="J36" s="8" t="s">
        <v>14</v>
      </c>
      <c r="K36" s="8" t="s">
        <v>15</v>
      </c>
      <c r="L36" s="8" t="s">
        <v>178</v>
      </c>
      <c r="M36" s="9" t="s">
        <v>87</v>
      </c>
      <c r="N36" s="8">
        <v>2022</v>
      </c>
      <c r="O36" s="18">
        <v>1</v>
      </c>
      <c r="P36" s="18">
        <v>1</v>
      </c>
      <c r="Q36" s="18">
        <v>1</v>
      </c>
      <c r="R36" s="18">
        <v>1</v>
      </c>
      <c r="S36" s="18">
        <v>1</v>
      </c>
      <c r="T36" s="40" t="s">
        <v>139</v>
      </c>
      <c r="U36" s="9" t="s">
        <v>140</v>
      </c>
      <c r="V36" s="6" t="s">
        <v>163</v>
      </c>
      <c r="W36" s="55" t="str">
        <f>+VLOOKUP(V36,Hoja3!$A$2:$B$28,2,FALSE)</f>
        <v xml:space="preserve">Educación de calidad </v>
      </c>
    </row>
    <row r="37" spans="1:23" ht="126" customHeight="1" x14ac:dyDescent="0.25">
      <c r="A37" s="39" t="s">
        <v>137</v>
      </c>
      <c r="B37" s="7" t="str">
        <f>+VLOOKUP(A37,Hoja3!$A$2:$B$28,2,FALSE)</f>
        <v xml:space="preserve">Derecho Humano a la alimentación </v>
      </c>
      <c r="C37" s="7" t="s">
        <v>104</v>
      </c>
      <c r="D37" s="7" t="str">
        <f>+VLOOKUP(C37,Hoja3!$A$2:$B$28,2,FALSE)</f>
        <v>Contribución a la garantía progresiva del derecho humano a la alimentación</v>
      </c>
      <c r="E37" s="7" t="s">
        <v>106</v>
      </c>
      <c r="F37" s="7" t="str">
        <f>+VLOOKUP(E37,Hoja3!$A$2:$B$28,2,FALSE)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37" s="7" t="s">
        <v>88</v>
      </c>
      <c r="H37" s="9" t="s">
        <v>89</v>
      </c>
      <c r="I37" s="6" t="s">
        <v>13</v>
      </c>
      <c r="J37" s="8" t="s">
        <v>14</v>
      </c>
      <c r="K37" s="8" t="s">
        <v>14</v>
      </c>
      <c r="L37" s="8" t="s">
        <v>177</v>
      </c>
      <c r="M37" s="17">
        <v>0.92600000000000005</v>
      </c>
      <c r="N37" s="9" t="s">
        <v>181</v>
      </c>
      <c r="O37" s="21">
        <v>0.93</v>
      </c>
      <c r="P37" s="21">
        <v>0.93</v>
      </c>
      <c r="Q37" s="21">
        <v>0.93</v>
      </c>
      <c r="R37" s="21">
        <v>0.93</v>
      </c>
      <c r="S37" s="21">
        <v>0.93</v>
      </c>
      <c r="T37" s="40" t="s">
        <v>139</v>
      </c>
      <c r="U37" s="9" t="s">
        <v>140</v>
      </c>
      <c r="V37" s="6" t="s">
        <v>159</v>
      </c>
      <c r="W37" s="55" t="str">
        <f>+VLOOKUP(V37,Hoja3!$A$2:$B$28,2,FALSE)</f>
        <v>Hambre cero</v>
      </c>
    </row>
    <row r="38" spans="1:23" ht="123" customHeight="1" x14ac:dyDescent="0.25">
      <c r="A38" s="39" t="s">
        <v>156</v>
      </c>
      <c r="B38" s="7" t="str">
        <f>+VLOOKUP(A38,Hoja3!$A$2:$B$28,2,FALSE)</f>
        <v>Crece la generación para la vida y la paz: niñas, niños y adolescentes protegidos, amados y con oportunidades</v>
      </c>
      <c r="C38" s="7" t="s">
        <v>135</v>
      </c>
      <c r="D38" s="7" t="str">
        <f>+VLOOKUP(C38,Hoja3!$A$2:$B$28,2,FALSE)</f>
        <v>Modernización institucional</v>
      </c>
      <c r="E38" s="7" t="s">
        <v>126</v>
      </c>
      <c r="F38" s="7" t="str">
        <f>+VLOOKUP(E38,Hoja3!$A$2:$B$28,2,FALSE)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38" s="7" t="s">
        <v>90</v>
      </c>
      <c r="H38" s="9" t="s">
        <v>91</v>
      </c>
      <c r="I38" s="10" t="s">
        <v>92</v>
      </c>
      <c r="J38" s="8" t="s">
        <v>14</v>
      </c>
      <c r="K38" s="8" t="s">
        <v>14</v>
      </c>
      <c r="L38" s="8" t="s">
        <v>178</v>
      </c>
      <c r="M38" s="17">
        <v>0.99299999999999999</v>
      </c>
      <c r="N38" s="8">
        <v>2022</v>
      </c>
      <c r="O38" s="21">
        <v>1</v>
      </c>
      <c r="P38" s="18">
        <v>1</v>
      </c>
      <c r="Q38" s="18">
        <v>1</v>
      </c>
      <c r="R38" s="18">
        <v>1</v>
      </c>
      <c r="S38" s="18">
        <v>1</v>
      </c>
      <c r="T38" s="40" t="s">
        <v>142</v>
      </c>
      <c r="U38" s="9" t="s">
        <v>147</v>
      </c>
      <c r="V38" s="6" t="s">
        <v>171</v>
      </c>
      <c r="W38" s="55" t="str">
        <f>+VLOOKUP(V38,Hoja3!$A$2:$B$28,2,FALSE)</f>
        <v>Paz, justicia e instituciones sólidas.</v>
      </c>
    </row>
    <row r="39" spans="1:23" ht="126" customHeight="1" x14ac:dyDescent="0.25">
      <c r="A39" s="39" t="s">
        <v>137</v>
      </c>
      <c r="B39" s="7" t="str">
        <f>+VLOOKUP(A39,Hoja3!$A$2:$B$28,2,FALSE)</f>
        <v xml:space="preserve">Derecho Humano a la alimentación </v>
      </c>
      <c r="C39" s="7" t="s">
        <v>104</v>
      </c>
      <c r="D39" s="7" t="str">
        <f>+VLOOKUP(C39,Hoja3!$A$2:$B$28,2,FALSE)</f>
        <v>Contribución a la garantía progresiva del derecho humano a la alimentación</v>
      </c>
      <c r="E39" s="7" t="s">
        <v>106</v>
      </c>
      <c r="F39" s="7" t="str">
        <f>+VLOOKUP(E39,Hoja3!$A$2:$B$28,2,FALSE)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39" s="7" t="s">
        <v>93</v>
      </c>
      <c r="H39" s="9" t="s">
        <v>214</v>
      </c>
      <c r="I39" s="10" t="s">
        <v>19</v>
      </c>
      <c r="J39" s="8" t="s">
        <v>15</v>
      </c>
      <c r="K39" s="8" t="s">
        <v>15</v>
      </c>
      <c r="L39" s="8" t="s">
        <v>178</v>
      </c>
      <c r="M39" s="19" t="s">
        <v>21</v>
      </c>
      <c r="N39" s="8" t="s">
        <v>16</v>
      </c>
      <c r="O39" s="18">
        <v>0.65</v>
      </c>
      <c r="P39" s="18" t="s">
        <v>16</v>
      </c>
      <c r="Q39" s="18">
        <v>0.45</v>
      </c>
      <c r="R39" s="18">
        <v>0.55000000000000004</v>
      </c>
      <c r="S39" s="18">
        <v>0.65</v>
      </c>
      <c r="T39" s="40" t="s">
        <v>139</v>
      </c>
      <c r="U39" s="9" t="s">
        <v>147</v>
      </c>
      <c r="V39" s="6" t="s">
        <v>159</v>
      </c>
      <c r="W39" s="55" t="str">
        <f>+VLOOKUP(V39,Hoja3!$A$2:$B$28,2,FALSE)</f>
        <v>Hambre cero</v>
      </c>
    </row>
    <row r="40" spans="1:23" ht="126.75" customHeight="1" x14ac:dyDescent="0.25">
      <c r="A40" s="39" t="s">
        <v>156</v>
      </c>
      <c r="B40" s="7" t="str">
        <f>+VLOOKUP(A40,Hoja3!$A$2:$B$28,2,FALSE)</f>
        <v>Crece la generación para la vida y la paz: niñas, niños y adolescentes protegidos, amados y con oportunidades</v>
      </c>
      <c r="C40" s="7" t="s">
        <v>104</v>
      </c>
      <c r="D40" s="7" t="str">
        <f>+VLOOKUP(C40,Hoja3!$A$2:$B$28,2,FALSE)</f>
        <v>Contribución a la garantía progresiva del derecho humano a la alimentación</v>
      </c>
      <c r="E40" s="7" t="s">
        <v>106</v>
      </c>
      <c r="F40" s="7" t="str">
        <f>+VLOOKUP(E40,Hoja3!$A$2:$B$28,2,FALSE)</f>
        <v>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</v>
      </c>
      <c r="G40" s="7" t="s">
        <v>190</v>
      </c>
      <c r="H40" s="9" t="s">
        <v>215</v>
      </c>
      <c r="I40" s="6" t="s">
        <v>70</v>
      </c>
      <c r="J40" s="8" t="s">
        <v>14</v>
      </c>
      <c r="K40" s="8" t="s">
        <v>15</v>
      </c>
      <c r="L40" s="8" t="s">
        <v>179</v>
      </c>
      <c r="M40" s="19" t="s">
        <v>21</v>
      </c>
      <c r="N40" s="8" t="s">
        <v>16</v>
      </c>
      <c r="O40" s="18">
        <v>1</v>
      </c>
      <c r="P40" s="18">
        <v>0</v>
      </c>
      <c r="Q40" s="18">
        <v>0.4</v>
      </c>
      <c r="R40" s="18">
        <v>0.3</v>
      </c>
      <c r="S40" s="18">
        <v>0.3</v>
      </c>
      <c r="T40" s="40" t="s">
        <v>139</v>
      </c>
      <c r="U40" s="9" t="s">
        <v>140</v>
      </c>
      <c r="V40" s="6" t="s">
        <v>159</v>
      </c>
      <c r="W40" s="55" t="str">
        <f>+VLOOKUP(V40,Hoja3!$A$2:$B$28,2,FALSE)</f>
        <v>Hambre cero</v>
      </c>
    </row>
    <row r="41" spans="1:23" ht="135" customHeight="1" x14ac:dyDescent="0.25">
      <c r="A41" s="39" t="s">
        <v>156</v>
      </c>
      <c r="B41" s="7" t="str">
        <f>+VLOOKUP(A41,Hoja3!$A$2:$B$28,2,FALSE)</f>
        <v>Crece la generación para la vida y la paz: niñas, niños y adolescentes protegidos, amados y con oportunidades</v>
      </c>
      <c r="C41" s="7" t="s">
        <v>114</v>
      </c>
      <c r="D41" s="7" t="str">
        <f>+VLOOKUP(C41,Hoja3!$A$2:$B$28,2,FALSE)</f>
        <v>Articulación inter y transectorial</v>
      </c>
      <c r="E41" s="7" t="s">
        <v>126</v>
      </c>
      <c r="F41" s="7" t="str">
        <f>+VLOOKUP(E41,Hoja3!$A$2:$B$28,2,FALSE)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41" s="7" t="s">
        <v>94</v>
      </c>
      <c r="H41" s="9" t="s">
        <v>206</v>
      </c>
      <c r="I41" s="10" t="s">
        <v>22</v>
      </c>
      <c r="J41" s="8" t="s">
        <v>15</v>
      </c>
      <c r="K41" s="8" t="s">
        <v>15</v>
      </c>
      <c r="L41" s="8" t="s">
        <v>179</v>
      </c>
      <c r="M41" s="22">
        <v>3</v>
      </c>
      <c r="N41" s="8">
        <v>2023</v>
      </c>
      <c r="O41" s="23">
        <v>18</v>
      </c>
      <c r="P41" s="23" t="s">
        <v>23</v>
      </c>
      <c r="Q41" s="23">
        <v>6</v>
      </c>
      <c r="R41" s="23">
        <v>6</v>
      </c>
      <c r="S41" s="23">
        <v>6</v>
      </c>
      <c r="T41" s="40" t="s">
        <v>149</v>
      </c>
      <c r="U41" s="9" t="s">
        <v>148</v>
      </c>
      <c r="V41" s="6" t="s">
        <v>169</v>
      </c>
      <c r="W41" s="55" t="str">
        <f>+VLOOKUP(V41,Hoja3!$A$2:$B$28,2,FALSE)</f>
        <v>Reducción de las desigualdades</v>
      </c>
    </row>
    <row r="42" spans="1:23" ht="108.75" customHeight="1" x14ac:dyDescent="0.25">
      <c r="A42" s="39" t="s">
        <v>156</v>
      </c>
      <c r="B42" s="7" t="str">
        <f>+VLOOKUP(A42,Hoja3!$A$2:$B$28,2,FALSE)</f>
        <v>Crece la generación para la vida y la paz: niñas, niños y adolescentes protegidos, amados y con oportunidades</v>
      </c>
      <c r="C42" s="7" t="s">
        <v>114</v>
      </c>
      <c r="D42" s="7" t="str">
        <f>+VLOOKUP(C42,Hoja3!$A$2:$B$28,2,FALSE)</f>
        <v>Articulación inter y transectorial</v>
      </c>
      <c r="E42" s="7" t="s">
        <v>126</v>
      </c>
      <c r="F42" s="7" t="str">
        <f>+VLOOKUP(E42,Hoja3!$A$2:$B$28,2,FALSE)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42" s="7" t="s">
        <v>95</v>
      </c>
      <c r="H42" s="9" t="s">
        <v>96</v>
      </c>
      <c r="I42" s="10" t="s">
        <v>38</v>
      </c>
      <c r="J42" s="8" t="s">
        <v>15</v>
      </c>
      <c r="K42" s="8" t="s">
        <v>15</v>
      </c>
      <c r="L42" s="8" t="s">
        <v>176</v>
      </c>
      <c r="M42" s="22">
        <v>128982</v>
      </c>
      <c r="N42" s="8">
        <v>2022</v>
      </c>
      <c r="O42" s="23">
        <v>100000</v>
      </c>
      <c r="P42" s="23">
        <v>20000</v>
      </c>
      <c r="Q42" s="23">
        <v>25000</v>
      </c>
      <c r="R42" s="23">
        <v>25000</v>
      </c>
      <c r="S42" s="23">
        <v>30000</v>
      </c>
      <c r="T42" s="40" t="s">
        <v>139</v>
      </c>
      <c r="U42" s="9" t="s">
        <v>147</v>
      </c>
      <c r="V42" s="6" t="s">
        <v>171</v>
      </c>
      <c r="W42" s="55" t="str">
        <f>+VLOOKUP(V42,Hoja3!$A$2:$B$28,2,FALSE)</f>
        <v>Paz, justicia e instituciones sólidas.</v>
      </c>
    </row>
    <row r="43" spans="1:23" ht="114" customHeight="1" x14ac:dyDescent="0.25">
      <c r="A43" s="39" t="s">
        <v>156</v>
      </c>
      <c r="B43" s="7" t="str">
        <f>+VLOOKUP(A43,Hoja3!$A$2:$B$28,2,FALSE)</f>
        <v>Crece la generación para la vida y la paz: niñas, niños y adolescentes protegidos, amados y con oportunidades</v>
      </c>
      <c r="C43" s="7" t="s">
        <v>109</v>
      </c>
      <c r="D43" s="7" t="str">
        <f>+VLOOKUP(C43,Hoja3!$A$2:$B$28,2,FALSE)</f>
        <v>Prevención articulada de las violencias</v>
      </c>
      <c r="E43" s="7" t="s">
        <v>116</v>
      </c>
      <c r="F43" s="7" t="str">
        <f>+VLOOKUP(E43,Hoja3!$A$2:$B$28,2,FALSE)</f>
        <v xml:space="preserve">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</v>
      </c>
      <c r="G43" s="7" t="s">
        <v>97</v>
      </c>
      <c r="H43" s="9" t="s">
        <v>98</v>
      </c>
      <c r="I43" s="10" t="s">
        <v>99</v>
      </c>
      <c r="J43" s="8" t="s">
        <v>15</v>
      </c>
      <c r="K43" s="8" t="s">
        <v>15</v>
      </c>
      <c r="L43" s="8" t="s">
        <v>180</v>
      </c>
      <c r="M43" s="42">
        <v>257.39999999999998</v>
      </c>
      <c r="N43" s="8">
        <v>2022</v>
      </c>
      <c r="O43" s="43">
        <v>198.56</v>
      </c>
      <c r="P43" s="43">
        <v>222.03</v>
      </c>
      <c r="Q43" s="43">
        <v>213.24</v>
      </c>
      <c r="R43" s="43">
        <v>201.31</v>
      </c>
      <c r="S43" s="43">
        <v>198.56</v>
      </c>
      <c r="T43" s="40" t="s">
        <v>139</v>
      </c>
      <c r="U43" s="9" t="s">
        <v>140</v>
      </c>
      <c r="V43" s="6" t="s">
        <v>171</v>
      </c>
      <c r="W43" s="55" t="str">
        <f>+VLOOKUP(V43,Hoja3!$A$2:$B$28,2,FALSE)</f>
        <v>Paz, justicia e instituciones sólidas.</v>
      </c>
    </row>
    <row r="44" spans="1:23" ht="105" x14ac:dyDescent="0.25">
      <c r="A44" s="39" t="s">
        <v>156</v>
      </c>
      <c r="B44" s="7" t="str">
        <f>+VLOOKUP(A44,Hoja3!$A$2:$B$28,2,FALSE)</f>
        <v>Crece la generación para la vida y la paz: niñas, niños y adolescentes protegidos, amados y con oportunidades</v>
      </c>
      <c r="C44" s="7" t="s">
        <v>135</v>
      </c>
      <c r="D44" s="7" t="str">
        <f>+VLOOKUP(C44,Hoja3!$A$2:$B$28,2,FALSE)</f>
        <v>Modernización institucional</v>
      </c>
      <c r="E44" s="7" t="s">
        <v>126</v>
      </c>
      <c r="F44" s="7" t="str">
        <f>+VLOOKUP(E44,Hoja3!$A$2:$B$28,2,FALSE)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44" s="7" t="s">
        <v>200</v>
      </c>
      <c r="H44" s="9" t="s">
        <v>201</v>
      </c>
      <c r="I44" s="10" t="s">
        <v>92</v>
      </c>
      <c r="J44" s="8" t="s">
        <v>15</v>
      </c>
      <c r="K44" s="8" t="s">
        <v>15</v>
      </c>
      <c r="L44" s="8" t="s">
        <v>176</v>
      </c>
      <c r="M44" s="42">
        <v>25</v>
      </c>
      <c r="N44" s="28"/>
      <c r="O44" s="47">
        <v>100</v>
      </c>
      <c r="P44" s="23">
        <v>10</v>
      </c>
      <c r="Q44" s="23">
        <v>30</v>
      </c>
      <c r="R44" s="23">
        <v>30</v>
      </c>
      <c r="S44" s="23">
        <v>30</v>
      </c>
      <c r="T44" s="40" t="s">
        <v>204</v>
      </c>
      <c r="U44" s="9" t="s">
        <v>143</v>
      </c>
      <c r="V44" s="6" t="s">
        <v>171</v>
      </c>
      <c r="W44" s="55" t="str">
        <f>+VLOOKUP(V44,Hoja3!$A$2:$B$28,2,FALSE)</f>
        <v>Paz, justicia e instituciones sólidas.</v>
      </c>
    </row>
    <row r="45" spans="1:23" ht="105" x14ac:dyDescent="0.25">
      <c r="A45" s="39" t="s">
        <v>156</v>
      </c>
      <c r="B45" s="7" t="str">
        <f>+VLOOKUP(A45,Hoja3!$A$2:$B$28,2,FALSE)</f>
        <v>Crece la generación para la vida y la paz: niñas, niños y adolescentes protegidos, amados y con oportunidades</v>
      </c>
      <c r="C45" s="7" t="s">
        <v>135</v>
      </c>
      <c r="D45" s="7" t="str">
        <f>+VLOOKUP(C45,Hoja3!$A$2:$B$28,2,FALSE)</f>
        <v>Modernización institucional</v>
      </c>
      <c r="E45" s="7" t="s">
        <v>126</v>
      </c>
      <c r="F45" s="7" t="str">
        <f>+VLOOKUP(E45,Hoja3!$A$2:$B$28,2,FALSE)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45" s="7" t="s">
        <v>202</v>
      </c>
      <c r="H45" s="9" t="s">
        <v>203</v>
      </c>
      <c r="I45" s="10" t="s">
        <v>92</v>
      </c>
      <c r="J45" s="8" t="s">
        <v>15</v>
      </c>
      <c r="K45" s="8" t="s">
        <v>15</v>
      </c>
      <c r="L45" s="8" t="s">
        <v>176</v>
      </c>
      <c r="M45" s="42" t="s">
        <v>16</v>
      </c>
      <c r="N45" s="28"/>
      <c r="O45" s="48">
        <v>56604</v>
      </c>
      <c r="P45" s="23">
        <v>13987</v>
      </c>
      <c r="Q45" s="23">
        <v>14617</v>
      </c>
      <c r="R45" s="23">
        <v>14000</v>
      </c>
      <c r="S45" s="23">
        <v>14000</v>
      </c>
      <c r="T45" s="40"/>
      <c r="U45" s="9" t="s">
        <v>205</v>
      </c>
      <c r="V45" s="6" t="s">
        <v>171</v>
      </c>
      <c r="W45" s="55" t="str">
        <f>+VLOOKUP(V45,Hoja3!$A$2:$B$28,2,FALSE)</f>
        <v>Paz, justicia e instituciones sólidas.</v>
      </c>
    </row>
    <row r="46" spans="1:23" ht="105" x14ac:dyDescent="0.25">
      <c r="A46" s="39" t="s">
        <v>156</v>
      </c>
      <c r="B46" s="7" t="str">
        <f>+VLOOKUP(A46,Hoja3!$A$2:$B$28,2,FALSE)</f>
        <v>Crece la generación para la vida y la paz: niñas, niños y adolescentes protegidos, amados y con oportunidades</v>
      </c>
      <c r="C46" s="7" t="s">
        <v>135</v>
      </c>
      <c r="D46" s="7" t="str">
        <f>+VLOOKUP(C46,Hoja3!$A$2:$B$28,2,FALSE)</f>
        <v>Modernización institucional</v>
      </c>
      <c r="E46" s="7" t="s">
        <v>126</v>
      </c>
      <c r="F46" s="7" t="str">
        <f>+VLOOKUP(E46,Hoja3!$A$2:$B$28,2,FALSE)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46" s="7" t="s">
        <v>198</v>
      </c>
      <c r="H46" s="9" t="s">
        <v>199</v>
      </c>
      <c r="I46" s="10" t="s">
        <v>195</v>
      </c>
      <c r="J46" s="8" t="s">
        <v>15</v>
      </c>
      <c r="K46" s="8" t="s">
        <v>15</v>
      </c>
      <c r="L46" s="8" t="s">
        <v>176</v>
      </c>
      <c r="M46" s="42" t="s">
        <v>16</v>
      </c>
      <c r="N46" s="28"/>
      <c r="O46" s="49">
        <v>1</v>
      </c>
      <c r="P46" s="15">
        <v>0</v>
      </c>
      <c r="Q46" s="15">
        <v>0.5</v>
      </c>
      <c r="R46" s="15">
        <v>0.25</v>
      </c>
      <c r="S46" s="15">
        <v>0.25</v>
      </c>
      <c r="T46" s="40"/>
      <c r="U46" s="9" t="s">
        <v>147</v>
      </c>
      <c r="V46" s="6" t="s">
        <v>171</v>
      </c>
      <c r="W46" s="55" t="str">
        <f>+VLOOKUP(V46,Hoja3!$A$2:$B$28,2,FALSE)</f>
        <v>Paz, justicia e instituciones sólidas.</v>
      </c>
    </row>
    <row r="47" spans="1:23" ht="105" x14ac:dyDescent="0.25">
      <c r="A47" s="39" t="s">
        <v>156</v>
      </c>
      <c r="B47" s="7" t="str">
        <f>+VLOOKUP(A47,Hoja3!$A$2:$B$28,2,FALSE)</f>
        <v>Crece la generación para la vida y la paz: niñas, niños y adolescentes protegidos, amados y con oportunidades</v>
      </c>
      <c r="C47" s="7" t="s">
        <v>135</v>
      </c>
      <c r="D47" s="7" t="str">
        <f>+VLOOKUP(C47,Hoja3!$A$2:$B$28,2,FALSE)</f>
        <v>Modernización institucional</v>
      </c>
      <c r="E47" s="7" t="s">
        <v>126</v>
      </c>
      <c r="F47" s="7" t="str">
        <f>+VLOOKUP(E47,Hoja3!$A$2:$B$28,2,FALSE)</f>
        <v>Modernizar la gestión de la entidad a través de la adecuación de la arquitectura institucional,  infraestructura tecnológica y el rediseño de sus programas desde una perspectiva territorial, asegurando procesos técnicos y administrativos que soporten su gestión misional y garantizando el uso eficiente y transparente de los recursos.</v>
      </c>
      <c r="G47" s="7" t="s">
        <v>196</v>
      </c>
      <c r="H47" s="9" t="s">
        <v>217</v>
      </c>
      <c r="I47" s="10" t="s">
        <v>197</v>
      </c>
      <c r="J47" s="8" t="s">
        <v>15</v>
      </c>
      <c r="K47" s="8" t="s">
        <v>15</v>
      </c>
      <c r="L47" s="8" t="s">
        <v>180</v>
      </c>
      <c r="M47" s="50">
        <v>0.14299999999999999</v>
      </c>
      <c r="N47" s="28"/>
      <c r="O47" s="49">
        <v>0.1</v>
      </c>
      <c r="P47" s="49" t="s">
        <v>23</v>
      </c>
      <c r="Q47" s="15">
        <v>0.1</v>
      </c>
      <c r="R47" s="15">
        <v>0.1</v>
      </c>
      <c r="S47" s="15">
        <v>0.1</v>
      </c>
      <c r="T47" s="40"/>
      <c r="U47" s="9" t="s">
        <v>150</v>
      </c>
      <c r="V47" s="6" t="s">
        <v>163</v>
      </c>
      <c r="W47" s="55" t="str">
        <f>+VLOOKUP(V47,Hoja3!$A$2:$B$28,2,FALSE)</f>
        <v xml:space="preserve">Educación de calidad </v>
      </c>
    </row>
    <row r="49" spans="1:71" s="28" customFormat="1" ht="50.25" customHeight="1" x14ac:dyDescent="0.25">
      <c r="A49" s="8"/>
      <c r="B49" s="68" t="s">
        <v>224</v>
      </c>
      <c r="C49" s="68"/>
      <c r="D49" s="68"/>
      <c r="E49" s="68"/>
      <c r="F49" s="68"/>
      <c r="G49" s="69" t="s">
        <v>225</v>
      </c>
      <c r="H49" s="69"/>
      <c r="I49" s="69"/>
      <c r="J49" s="68" t="s">
        <v>226</v>
      </c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</row>
    <row r="50" spans="1:71" s="28" customFormat="1" ht="33.75" customHeight="1" x14ac:dyDescent="0.25">
      <c r="A50" s="8"/>
      <c r="B50" s="58" t="s">
        <v>46</v>
      </c>
      <c r="C50" s="58"/>
      <c r="D50" s="58"/>
      <c r="E50" s="58"/>
      <c r="F50" s="58"/>
      <c r="G50" s="58" t="s">
        <v>46</v>
      </c>
      <c r="H50" s="58"/>
      <c r="I50" s="58"/>
      <c r="J50" s="58" t="s">
        <v>46</v>
      </c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</row>
    <row r="51" spans="1:71" s="28" customFormat="1" ht="45.75" customHeight="1" x14ac:dyDescent="0.25">
      <c r="A51" s="8"/>
      <c r="B51" s="58"/>
      <c r="C51" s="58"/>
      <c r="D51" s="58"/>
      <c r="E51" s="58"/>
      <c r="F51" s="58"/>
      <c r="G51" s="58"/>
      <c r="H51" s="58"/>
      <c r="I51" s="58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</row>
    <row r="52" spans="1:71" s="28" customFormat="1" ht="44.25" customHeight="1" x14ac:dyDescent="0.25">
      <c r="A52" s="8"/>
      <c r="B52" s="58"/>
      <c r="C52" s="58"/>
      <c r="D52" s="58"/>
      <c r="E52" s="58"/>
      <c r="F52" s="58"/>
      <c r="G52" s="58"/>
      <c r="H52" s="58"/>
      <c r="I52" s="58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</row>
    <row r="53" spans="1:71" s="28" customFormat="1" ht="45.75" customHeight="1" x14ac:dyDescent="0.25">
      <c r="A53" s="8"/>
      <c r="B53" s="58"/>
      <c r="C53" s="58"/>
      <c r="D53" s="58"/>
      <c r="E53" s="58"/>
      <c r="F53" s="58"/>
      <c r="G53" s="58"/>
      <c r="H53" s="58"/>
      <c r="I53" s="58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</row>
    <row r="56" spans="1:71" ht="16.5" x14ac:dyDescent="0.3">
      <c r="F56" s="56" t="s">
        <v>227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1:71" x14ac:dyDescent="0.25">
      <c r="G57" s="57" t="s">
        <v>228</v>
      </c>
      <c r="H57" s="57"/>
      <c r="I57" s="57"/>
      <c r="J57" s="57"/>
      <c r="K57" s="57"/>
      <c r="L57" s="57"/>
      <c r="M57" s="57"/>
      <c r="N57" s="57"/>
      <c r="O57" s="57"/>
    </row>
  </sheetData>
  <mergeCells count="25">
    <mergeCell ref="B1:B3"/>
    <mergeCell ref="D1:S3"/>
    <mergeCell ref="U3:W3"/>
    <mergeCell ref="V1:W1"/>
    <mergeCell ref="V2:W2"/>
    <mergeCell ref="G4:S4"/>
    <mergeCell ref="V4:W4"/>
    <mergeCell ref="B4:F4"/>
    <mergeCell ref="B49:F49"/>
    <mergeCell ref="G49:I49"/>
    <mergeCell ref="J49:W49"/>
    <mergeCell ref="B50:F50"/>
    <mergeCell ref="G50:I50"/>
    <mergeCell ref="J50:W50"/>
    <mergeCell ref="B51:F51"/>
    <mergeCell ref="G51:I51"/>
    <mergeCell ref="J51:W51"/>
    <mergeCell ref="F56:S56"/>
    <mergeCell ref="G57:O57"/>
    <mergeCell ref="B52:F52"/>
    <mergeCell ref="G52:I52"/>
    <mergeCell ref="J52:W52"/>
    <mergeCell ref="B53:F53"/>
    <mergeCell ref="G53:I53"/>
    <mergeCell ref="J53:W53"/>
  </mergeCells>
  <phoneticPr fontId="3" type="noConversion"/>
  <pageMargins left="0.7" right="0.7" top="0.75" bottom="0.75" header="0.3" footer="0.3"/>
  <pageSetup paperSize="9" scale="24" orientation="portrait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4A6C-B597-42A8-ABE3-C7FDAEFC26ED}">
  <dimension ref="A1:B28"/>
  <sheetViews>
    <sheetView workbookViewId="0">
      <selection activeCell="B17" sqref="B17"/>
    </sheetView>
  </sheetViews>
  <sheetFormatPr baseColWidth="10" defaultRowHeight="15" x14ac:dyDescent="0.25"/>
  <cols>
    <col min="2" max="2" width="71.85546875" customWidth="1"/>
  </cols>
  <sheetData>
    <row r="1" spans="1:2" x14ac:dyDescent="0.25">
      <c r="A1" s="2" t="s">
        <v>153</v>
      </c>
      <c r="B1" s="2" t="s">
        <v>154</v>
      </c>
    </row>
    <row r="2" spans="1:2" x14ac:dyDescent="0.25">
      <c r="A2" s="3" t="s">
        <v>155</v>
      </c>
      <c r="B2" s="3" t="s">
        <v>108</v>
      </c>
    </row>
    <row r="3" spans="1:2" ht="22.5" x14ac:dyDescent="0.25">
      <c r="A3" s="3" t="s">
        <v>156</v>
      </c>
      <c r="B3" s="3" t="s">
        <v>113</v>
      </c>
    </row>
    <row r="4" spans="1:2" x14ac:dyDescent="0.25">
      <c r="A4" s="3" t="s">
        <v>137</v>
      </c>
      <c r="B4" s="3" t="s">
        <v>188</v>
      </c>
    </row>
    <row r="5" spans="1:2" x14ac:dyDescent="0.25">
      <c r="A5" s="3" t="s">
        <v>109</v>
      </c>
      <c r="B5" s="3" t="s">
        <v>110</v>
      </c>
    </row>
    <row r="6" spans="1:2" x14ac:dyDescent="0.25">
      <c r="A6" s="3" t="s">
        <v>122</v>
      </c>
      <c r="B6" s="3" t="s">
        <v>123</v>
      </c>
    </row>
    <row r="7" spans="1:2" x14ac:dyDescent="0.25">
      <c r="A7" s="3" t="s">
        <v>130</v>
      </c>
      <c r="B7" s="3" t="s">
        <v>131</v>
      </c>
    </row>
    <row r="8" spans="1:2" x14ac:dyDescent="0.25">
      <c r="A8" s="3" t="s">
        <v>104</v>
      </c>
      <c r="B8" s="3" t="s">
        <v>105</v>
      </c>
    </row>
    <row r="9" spans="1:2" x14ac:dyDescent="0.25">
      <c r="A9" s="3" t="s">
        <v>118</v>
      </c>
      <c r="B9" s="3" t="s">
        <v>119</v>
      </c>
    </row>
    <row r="10" spans="1:2" x14ac:dyDescent="0.25">
      <c r="A10" s="3" t="s">
        <v>114</v>
      </c>
      <c r="B10" s="3" t="s">
        <v>115</v>
      </c>
    </row>
    <row r="11" spans="1:2" x14ac:dyDescent="0.25">
      <c r="A11" s="3" t="s">
        <v>135</v>
      </c>
      <c r="B11" s="3" t="s">
        <v>136</v>
      </c>
    </row>
    <row r="12" spans="1:2" ht="45" x14ac:dyDescent="0.25">
      <c r="A12" s="3" t="s">
        <v>120</v>
      </c>
      <c r="B12" s="3" t="s">
        <v>121</v>
      </c>
    </row>
    <row r="13" spans="1:2" ht="45" x14ac:dyDescent="0.25">
      <c r="A13" s="3" t="s">
        <v>124</v>
      </c>
      <c r="B13" s="3" t="s">
        <v>125</v>
      </c>
    </row>
    <row r="14" spans="1:2" ht="45" x14ac:dyDescent="0.25">
      <c r="A14" s="3" t="s">
        <v>128</v>
      </c>
      <c r="B14" s="3" t="s">
        <v>129</v>
      </c>
    </row>
    <row r="15" spans="1:2" ht="56.25" x14ac:dyDescent="0.25">
      <c r="A15" s="3" t="s">
        <v>106</v>
      </c>
      <c r="B15" s="3" t="s">
        <v>107</v>
      </c>
    </row>
    <row r="16" spans="1:2" ht="45" x14ac:dyDescent="0.25">
      <c r="A16" s="3" t="s">
        <v>111</v>
      </c>
      <c r="B16" s="3" t="s">
        <v>112</v>
      </c>
    </row>
    <row r="17" spans="1:2" ht="45" x14ac:dyDescent="0.25">
      <c r="A17" s="3" t="s">
        <v>133</v>
      </c>
      <c r="B17" s="3" t="s">
        <v>134</v>
      </c>
    </row>
    <row r="18" spans="1:2" ht="45" x14ac:dyDescent="0.25">
      <c r="A18" s="3" t="s">
        <v>132</v>
      </c>
      <c r="B18" s="3" t="s">
        <v>189</v>
      </c>
    </row>
    <row r="19" spans="1:2" ht="45" x14ac:dyDescent="0.25">
      <c r="A19" s="3" t="s">
        <v>126</v>
      </c>
      <c r="B19" s="3" t="s">
        <v>127</v>
      </c>
    </row>
    <row r="20" spans="1:2" ht="45" x14ac:dyDescent="0.25">
      <c r="A20" s="3" t="s">
        <v>116</v>
      </c>
      <c r="B20" s="3" t="s">
        <v>117</v>
      </c>
    </row>
    <row r="21" spans="1:2" x14ac:dyDescent="0.25">
      <c r="A21" s="3" t="s">
        <v>157</v>
      </c>
      <c r="B21" s="3" t="s">
        <v>158</v>
      </c>
    </row>
    <row r="22" spans="1:2" x14ac:dyDescent="0.25">
      <c r="A22" s="3" t="s">
        <v>159</v>
      </c>
      <c r="B22" s="3" t="s">
        <v>160</v>
      </c>
    </row>
    <row r="23" spans="1:2" x14ac:dyDescent="0.25">
      <c r="A23" s="3" t="s">
        <v>161</v>
      </c>
      <c r="B23" s="3" t="s">
        <v>162</v>
      </c>
    </row>
    <row r="24" spans="1:2" x14ac:dyDescent="0.25">
      <c r="A24" s="3" t="s">
        <v>163</v>
      </c>
      <c r="B24" s="3" t="s">
        <v>164</v>
      </c>
    </row>
    <row r="25" spans="1:2" x14ac:dyDescent="0.25">
      <c r="A25" s="3" t="s">
        <v>165</v>
      </c>
      <c r="B25" s="3" t="s">
        <v>166</v>
      </c>
    </row>
    <row r="26" spans="1:2" x14ac:dyDescent="0.25">
      <c r="A26" s="3" t="s">
        <v>167</v>
      </c>
      <c r="B26" s="3" t="s">
        <v>168</v>
      </c>
    </row>
    <row r="27" spans="1:2" x14ac:dyDescent="0.25">
      <c r="A27" s="3" t="s">
        <v>169</v>
      </c>
      <c r="B27" s="3" t="s">
        <v>170</v>
      </c>
    </row>
    <row r="28" spans="1:2" x14ac:dyDescent="0.25">
      <c r="A28" s="3" t="s">
        <v>171</v>
      </c>
      <c r="B28" s="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SARAY CAMILA ZARATE MURILLO</dc:creator>
  <cp:keywords/>
  <dc:description/>
  <cp:lastModifiedBy>Cesar Augusto Rodriguez Chaparro</cp:lastModifiedBy>
  <cp:revision/>
  <cp:lastPrinted>2024-01-29T23:53:48Z</cp:lastPrinted>
  <dcterms:created xsi:type="dcterms:W3CDTF">2023-11-14T14:54:05Z</dcterms:created>
  <dcterms:modified xsi:type="dcterms:W3CDTF">2024-01-31T21:34:59Z</dcterms:modified>
  <cp:category/>
  <cp:contentStatus/>
</cp:coreProperties>
</file>