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Ana.Marino\Documents\SOFIA 2020\Repuestos de computo\Ajustados\"/>
    </mc:Choice>
  </mc:AlternateContent>
  <xr:revisionPtr revIDLastSave="0" documentId="13_ncr:1_{F6109A7F-A04A-4B1C-B987-B96ED26B74F0}" xr6:coauthVersionLast="36" xr6:coauthVersionMax="40" xr10:uidLastSave="{00000000-0000-0000-0000-000000000000}"/>
  <bookViews>
    <workbookView xWindow="0" yWindow="0" windowWidth="24000" windowHeight="9525" xr2:uid="{3A426FBD-5407-4043-B6B4-4E68376AC2C6}"/>
  </bookViews>
  <sheets>
    <sheet name="INFO GENERAL Y FINANCIERA" sheetId="2" r:id="rId1"/>
    <sheet name="SDC" sheetId="1" r:id="rId2"/>
    <sheet name="INFO EXPERIENCIA" sheetId="3" r:id="rId3"/>
    <sheet name="POLIZAS"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1" hidden="1">SDC!$A$19:$M$19</definedName>
    <definedName name="_xlnm._FilterDatabase" hidden="1">#REF!</definedName>
    <definedName name="_ftn1" localSheetId="1">SDC!#REF!</definedName>
    <definedName name="_ftn2" localSheetId="1">SDC!#REF!</definedName>
    <definedName name="_ftn3" localSheetId="1">SDC!#REF!</definedName>
    <definedName name="_ftnref1" localSheetId="1">SDC!#REF!</definedName>
    <definedName name="_ftnref2" localSheetId="1">SDC!#REF!</definedName>
    <definedName name="_ftnref3" localSheetId="1">SDC!#REF!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2">'INFO EXPERIENCIA'!$A$1:$K$27</definedName>
    <definedName name="_xlnm.Print_Area" localSheetId="0">'INFO GENERAL Y FINANCIERA'!$A$1:$AK$53</definedName>
    <definedName name="_xlnm.Print_Area" localSheetId="3">POLIZAS!$A$1:$I$24</definedName>
    <definedName name="_xlnm.Print_Area" localSheetId="1">SDC!$A$1:$L$164</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 localSheetId="1">[4]lista!$A$6:$A$7</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 localSheetId="1">[4]lista!$A$15:$A$17</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 localSheetId="1">[4]lista!$A$2:$A$3</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 localSheetId="1">[4]lista!$A$11:$A$13</definedName>
    <definedName name="tipo">[4]lista!$A$11:$A$13</definedName>
    <definedName name="tipodeanalisis">'[3]Analisis microbiologico'!$A$110:$A$182</definedName>
    <definedName name="_xlnm.Print_Titles" localSheetId="1">SDC!$2:$19</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 localSheetId="1">[4]lista!$A$11:$A$13</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E48" i="2" l="1"/>
  <c r="AE46" i="2"/>
  <c r="AE44" i="2"/>
  <c r="AE42" i="2"/>
  <c r="AE40" i="2"/>
  <c r="AE38" i="2"/>
  <c r="K158" i="1" l="1"/>
  <c r="K157" i="1"/>
  <c r="K155" i="1"/>
  <c r="K154" i="1"/>
  <c r="K153" i="1"/>
  <c r="K151" i="1"/>
  <c r="K150" i="1"/>
  <c r="K149" i="1"/>
  <c r="K148" i="1"/>
  <c r="K147" i="1"/>
  <c r="K146" i="1"/>
  <c r="K145" i="1"/>
  <c r="K144" i="1"/>
  <c r="K143" i="1"/>
  <c r="K142" i="1"/>
  <c r="K141" i="1"/>
  <c r="K140" i="1"/>
  <c r="K139" i="1"/>
  <c r="K138" i="1"/>
  <c r="K137" i="1"/>
  <c r="K136" i="1"/>
  <c r="K135" i="1"/>
  <c r="K134" i="1"/>
  <c r="K133" i="1"/>
  <c r="K132" i="1"/>
  <c r="K131" i="1"/>
  <c r="K122" i="1"/>
  <c r="K121" i="1"/>
  <c r="K120" i="1"/>
  <c r="K119" i="1"/>
  <c r="K118" i="1"/>
  <c r="K117" i="1"/>
  <c r="K116" i="1"/>
  <c r="K115" i="1"/>
  <c r="K114" i="1"/>
  <c r="K113" i="1"/>
  <c r="K112" i="1"/>
  <c r="K111" i="1"/>
  <c r="K110" i="1"/>
  <c r="K109" i="1"/>
  <c r="K108" i="1"/>
  <c r="K104" i="1"/>
  <c r="K103" i="1"/>
  <c r="K102" i="1"/>
  <c r="K101" i="1"/>
  <c r="K100" i="1"/>
  <c r="K99" i="1"/>
  <c r="K98" i="1"/>
  <c r="K97" i="1"/>
  <c r="K96" i="1"/>
  <c r="K95" i="1"/>
  <c r="K94" i="1"/>
  <c r="K93" i="1"/>
  <c r="K92" i="1"/>
  <c r="K91" i="1"/>
  <c r="K90" i="1"/>
  <c r="K89" i="1"/>
  <c r="K88" i="1"/>
  <c r="K87" i="1"/>
  <c r="K86" i="1"/>
  <c r="K85" i="1"/>
  <c r="K84" i="1"/>
  <c r="K56" i="1"/>
  <c r="K55" i="1"/>
  <c r="K54" i="1"/>
  <c r="K53" i="1"/>
  <c r="K51" i="1"/>
  <c r="K50" i="1"/>
  <c r="K49" i="1"/>
  <c r="K48" i="1"/>
  <c r="K47" i="1"/>
  <c r="K46" i="1"/>
  <c r="K45" i="1"/>
  <c r="K44" i="1"/>
  <c r="K43" i="1"/>
  <c r="K42" i="1"/>
  <c r="K41" i="1"/>
  <c r="K40" i="1"/>
  <c r="K39" i="1"/>
  <c r="K38" i="1"/>
  <c r="K37" i="1"/>
  <c r="K36" i="1"/>
  <c r="K34" i="1"/>
  <c r="K33" i="1"/>
  <c r="K32" i="1"/>
  <c r="K27" i="1"/>
  <c r="K26" i="1"/>
  <c r="K25" i="1"/>
  <c r="K24" i="1"/>
  <c r="K23" i="1"/>
  <c r="K22" i="1"/>
  <c r="K21" i="1"/>
  <c r="K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Monica Cristina Aguilar Buenhombre</author>
    <author>Engree Johanna Duica Navarro</author>
  </authors>
  <commentList>
    <comment ref="S17" authorId="0" shapeId="0" xr:uid="{53DE0ECE-7350-4CF7-9782-985685428FBD}">
      <text>
        <r>
          <rPr>
            <b/>
            <sz val="8"/>
            <color indexed="81"/>
            <rFont val="Arial"/>
            <family val="2"/>
          </rPr>
          <t xml:space="preserve">Sector Primario: </t>
        </r>
        <r>
          <rPr>
            <sz val="8"/>
            <color indexed="81"/>
            <rFont val="Arial"/>
            <family val="2"/>
          </rPr>
          <t>Comprende las actividades de extracción directa de bienes de la naturaleza, sin transformaciones.</t>
        </r>
        <r>
          <rPr>
            <b/>
            <sz val="8"/>
            <color indexed="81"/>
            <rFont val="Arial"/>
            <family val="2"/>
          </rPr>
          <t xml:space="preserve">
Sector Secundario: </t>
        </r>
        <r>
          <rPr>
            <sz val="8"/>
            <color indexed="81"/>
            <rFont val="Arial"/>
            <family val="2"/>
          </rPr>
          <t>Se refiere a las actividades que implican transformación de alimentos y materias primas a través
de los más variados procesos productivos.</t>
        </r>
        <r>
          <rPr>
            <b/>
            <sz val="8"/>
            <color indexed="81"/>
            <rFont val="Arial"/>
            <family val="2"/>
          </rPr>
          <t xml:space="preserve">
Sector Terciario:</t>
        </r>
        <r>
          <rPr>
            <sz val="8"/>
            <color indexed="81"/>
            <rFont val="Arial"/>
            <family val="2"/>
          </rPr>
          <t xml:space="preserve"> Engloba las actividades que utilizan distintas clases de equipos y de trabajo humano para atender
las demandas de transporte, comunicaciones y actividad financieras como la banca, la bolsa, los seguros, etc.
Fuente: http://geo25raiguer.wikispaces.com/file/view/activitats+econ%C3%B2miques.pdf. Fecha de Consulta: Junio 15 de 2018.</t>
        </r>
      </text>
    </comment>
    <comment ref="W32" authorId="1" shapeId="0" xr:uid="{588F27C1-6D33-490D-9D07-8F26440D916E}">
      <text>
        <r>
          <rPr>
            <sz val="8"/>
            <color indexed="81"/>
            <rFont val="Arial"/>
            <family val="2"/>
          </rPr>
          <t>Incluir la tarifa que corresponda a la agrupación y a la actividad</t>
        </r>
      </text>
    </comment>
  </commentList>
</comments>
</file>

<file path=xl/sharedStrings.xml><?xml version="1.0" encoding="utf-8"?>
<sst xmlns="http://schemas.openxmlformats.org/spreadsheetml/2006/main" count="594" uniqueCount="356">
  <si>
    <t>PROCESO
ADQUISICIÓN DE BIENES Y SERVICIOS
SOLICITUD DE COTIZACIÓN</t>
  </si>
  <si>
    <t>CLASIFICACIÓN DE LA INFORMACIÓN 
PÚBLICA</t>
  </si>
  <si>
    <t>SOLICITUD DE COTIZACIÓN</t>
  </si>
  <si>
    <t>Denominación del Bien o Servicio</t>
  </si>
  <si>
    <t>Suministro de repuestos, partes y accesorios para: equipos de cómputo, impresoras, computadores portátiles, escáneres, servidores, equipos de redes y conexos y suministro de consumibles para mantenimientos de equipos de cómputo.</t>
  </si>
  <si>
    <t>DATOS DE LA EMPRESA</t>
  </si>
  <si>
    <t>Fecha:</t>
  </si>
  <si>
    <t>Empresa:</t>
  </si>
  <si>
    <t>Nit:</t>
  </si>
  <si>
    <t>Departamento:</t>
  </si>
  <si>
    <t>Ciudad:</t>
  </si>
  <si>
    <t>Contacto:</t>
  </si>
  <si>
    <t>E-Mail:</t>
  </si>
  <si>
    <t>Cargo:</t>
  </si>
  <si>
    <t>Tel. celular:</t>
  </si>
  <si>
    <t>Tel fijo:</t>
  </si>
  <si>
    <t>Instrucciones para el diligenciamiento del formato de cotización</t>
  </si>
  <si>
    <r>
      <t xml:space="preserve">• Por favor diligenciar solo las celdas en AMARILLO.
• Revisar todos los requerimientos que se exponen en el documento "Ficha de Condiciones Técnicas Escenciales para la Prestación del Servicio y/o Entrega del Bien" (FCT) y Anexos; y formular su cotización en concordancia con este, garantizando que los bienes y/o servicios ofrecidos cumplan en su totalidad con las especificaciones técnicas descritas en la FCT.
</t>
    </r>
    <r>
      <rPr>
        <sz val="10"/>
        <rFont val="Arial"/>
        <family val="2"/>
      </rPr>
      <t>• El precio de la cotización deber ser expresado en PESOS COLOMBIANOS.
• Los precios deberán apr</t>
    </r>
    <r>
      <rPr>
        <sz val="10"/>
        <color theme="1"/>
        <rFont val="Arial"/>
        <family val="2"/>
      </rPr>
      <t>oximarse por exceso o por defecto al entero más cercano así: (i) si es igual o superior a 50 centavos, se aproxima al entero siguiente; (ii) si es inferior a 50 centavos se baja al entero anterior.
• No modificar, agregar o quitar ningún ítem o sub-ítem.</t>
    </r>
  </si>
  <si>
    <r>
      <t>Notas:</t>
    </r>
    <r>
      <rPr>
        <b/>
        <sz val="10"/>
        <rFont val="Arial"/>
        <family val="2"/>
      </rPr>
      <t xml:space="preserve">
</t>
    </r>
    <r>
      <rPr>
        <sz val="10"/>
        <rFont val="Arial"/>
        <family val="2"/>
      </rPr>
      <t>(1) Asignar precio sin incluir el IVA en las celdas de la columna "Precio unitario antes de IVA" y asignar la tarifa de IVA que corresponda en las celdas de la columna "Tarifa IVA%".</t>
    </r>
    <r>
      <rPr>
        <b/>
        <sz val="10"/>
        <color theme="1"/>
        <rFont val="Arial"/>
        <family val="2"/>
      </rPr>
      <t xml:space="preserve">
</t>
    </r>
    <r>
      <rPr>
        <sz val="10"/>
        <color theme="1"/>
        <rFont val="Arial"/>
        <family val="2"/>
      </rPr>
      <t>(2) Para los casos en los que el ICBF no hubiera determinado marca y modelo, por favor especificar la marca y el modelo que ofrece el proveedor. Para estos casos, si cuenta con diferentes marcas y/o modelos de un mismo elemento por favor relacionar la información de la marca y modelo de menor precio. En los casos en los que el ICBF ha determinado marca y modelo favor cotizar únicamente lo solicitado.
(3) Los precios deben estar indicados por unidad. Por ejemplo, en caso que el embalaje corresponda a docenas, dividir esos precios en doce.</t>
    </r>
  </si>
  <si>
    <t xml:space="preserve">Tiempo estimado de ejecución </t>
  </si>
  <si>
    <t xml:space="preserve">ELEMENTOS REQUERIDOS </t>
  </si>
  <si>
    <t>Ítem</t>
  </si>
  <si>
    <t>Equipo</t>
  </si>
  <si>
    <t>Elemento</t>
  </si>
  <si>
    <t>No. Parte</t>
  </si>
  <si>
    <t>Marca</t>
  </si>
  <si>
    <t>Modelo</t>
  </si>
  <si>
    <t xml:space="preserve">Tarifa IVA
% </t>
  </si>
  <si>
    <t>Precio unitario antes de IVA</t>
  </si>
  <si>
    <t>Precio Total IVA Incluido</t>
  </si>
  <si>
    <t>ACCESORIO</t>
  </si>
  <si>
    <t>BASE REFRIGERANTE</t>
  </si>
  <si>
    <t>UNIVERSAL/GENERICO</t>
  </si>
  <si>
    <t>CABLE 2 PLUG RCA A JACK RCA 1.5 METROS</t>
  </si>
  <si>
    <t>CABLE DISPLAYPORT A HDMI 1 METRO</t>
  </si>
  <si>
    <t>CABLE HDMI 1 METRO</t>
  </si>
  <si>
    <t>CABLE HDMI A DISPLAYPORT 1 METRO</t>
  </si>
  <si>
    <t>CABLE VGA 1.5 METRO5</t>
  </si>
  <si>
    <t>GUAYA DE SEGURIDAD (tamaño Estándar)</t>
  </si>
  <si>
    <t>MORRAL PARA PORTATIL</t>
  </si>
  <si>
    <t>ALMACENAMIENTO</t>
  </si>
  <si>
    <t>DISCO DURO 2TB O SUPERIOR EXTERNO</t>
  </si>
  <si>
    <t>USB 32GB</t>
  </si>
  <si>
    <t>CONECTIVIDAD</t>
  </si>
  <si>
    <t>CONECTORES RJ45</t>
  </si>
  <si>
    <t>JACKS RJ45</t>
  </si>
  <si>
    <t>PATCHCORD 3 MT CAT 6</t>
  </si>
  <si>
    <t>PATCHCORD PARA RACK</t>
  </si>
  <si>
    <t>TARJETA USB 2.0 INALAMBRICA 802.11g A 300Mbps</t>
  </si>
  <si>
    <t>DESKTOP</t>
  </si>
  <si>
    <t xml:space="preserve">DISCO DURO 1TB O SUPERIOR SATA </t>
  </si>
  <si>
    <t xml:space="preserve">DISCO DURO 500GB O SUPERIOR SATA </t>
  </si>
  <si>
    <t>MEMORIA 2GB DDR2 800MHZ</t>
  </si>
  <si>
    <t>MEMORIA 4GB DDR3 1333 MHz</t>
  </si>
  <si>
    <t>PILA BIOS</t>
  </si>
  <si>
    <t>TARJETA DE RED PCI Express 10/100/1000 mbps</t>
  </si>
  <si>
    <t>BOARD</t>
  </si>
  <si>
    <t>581350-001</t>
  </si>
  <si>
    <t>HP</t>
  </si>
  <si>
    <t>FUENTE</t>
  </si>
  <si>
    <t>508152-001</t>
  </si>
  <si>
    <t>531966-001</t>
  </si>
  <si>
    <t>657239-001</t>
  </si>
  <si>
    <t>503376-001</t>
  </si>
  <si>
    <t>IMPRESORA</t>
  </si>
  <si>
    <t>DISCO DURO</t>
  </si>
  <si>
    <t>0950-4968</t>
  </si>
  <si>
    <t>LASER SCANNER ASSEMBLY</t>
  </si>
  <si>
    <t>RM1-8406-000CN</t>
  </si>
  <si>
    <t>ADF ASSEMBLY</t>
  </si>
  <si>
    <t>CF116-67910</t>
  </si>
  <si>
    <t>500 MFP</t>
  </si>
  <si>
    <t xml:space="preserve">BANDEJA 1 MULTIPROPÓSITO </t>
  </si>
  <si>
    <t>RM1-6325-000CN</t>
  </si>
  <si>
    <t>CONTROL PANEL</t>
  </si>
  <si>
    <t>CD644-67932</t>
  </si>
  <si>
    <t>BANDEJA 3</t>
  </si>
  <si>
    <t>CE530-69002</t>
  </si>
  <si>
    <t>DISCO DURO 320GB</t>
  </si>
  <si>
    <t>691917-010</t>
  </si>
  <si>
    <t>FORMATTER</t>
  </si>
  <si>
    <t>CF104-69003</t>
  </si>
  <si>
    <t>IMAGE SCANNER WHOLE UNIT ASSY</t>
  </si>
  <si>
    <t>CF116-67918</t>
  </si>
  <si>
    <t>KIT GEARS</t>
  </si>
  <si>
    <t>CB414-67923</t>
  </si>
  <si>
    <t>RM1-6322-000CN</t>
  </si>
  <si>
    <t>PENDULUM SERVICE KIT</t>
  </si>
  <si>
    <t xml:space="preserve">RM1-6598-000CN </t>
  </si>
  <si>
    <t>MANTENIMIENTOS</t>
  </si>
  <si>
    <t>BROCHA MONA 1 1/2"</t>
  </si>
  <si>
    <t>CREMA DISIPADORA (PROCESADOR) de 80 gramos</t>
  </si>
  <si>
    <t>FRASCO SPRAY PLASTICO DE 16 onzas</t>
  </si>
  <si>
    <t>GAFAS INDUSTRIALES</t>
  </si>
  <si>
    <t>GUANTES DE NITRILO (PARA PRODUCTOS QUIMICOS) X PAR</t>
  </si>
  <si>
    <t>LIMPIA PANTALLAS DE 400ml</t>
  </si>
  <si>
    <t>LIMPIADOR ELECTRONICO DE 20 onzas</t>
  </si>
  <si>
    <t>LIMPIADOR ESPUMOSO (LIQUIDO 2L)</t>
  </si>
  <si>
    <t>SOPLADORA</t>
  </si>
  <si>
    <t>TELA GARZA POR METRO</t>
  </si>
  <si>
    <t>MANILLA ANTIESTATICA</t>
  </si>
  <si>
    <t>MARQUILLADORA DE CABLES</t>
  </si>
  <si>
    <t>VELCRO (ROLLO) de 25 metros</t>
  </si>
  <si>
    <t>MONITOR</t>
  </si>
  <si>
    <t>PANTALLA LED DE 24"</t>
  </si>
  <si>
    <t>ADAPTADOR CORRIENTE</t>
  </si>
  <si>
    <t>ADS-40FSG-19</t>
  </si>
  <si>
    <t>LG</t>
  </si>
  <si>
    <t>22MP65HA</t>
  </si>
  <si>
    <t>MULTIMEDIA</t>
  </si>
  <si>
    <t>CABLE HDMI 5 METROS</t>
  </si>
  <si>
    <t>CABLE HDMI 10 METROS</t>
  </si>
  <si>
    <t>PAR DE PARLANTES DE ESCRITORIO</t>
  </si>
  <si>
    <t>PERIFERICO</t>
  </si>
  <si>
    <t>MOUSE OPTICO USB (Tamaño mínimo 10.5*6.2*3.5 cm)</t>
  </si>
  <si>
    <t>TECLADO USB</t>
  </si>
  <si>
    <t>PORTATIL</t>
  </si>
  <si>
    <t>CABLE DE PODER (TREBOL)</t>
  </si>
  <si>
    <t>CARGADOR UNIVERSAL</t>
  </si>
  <si>
    <t>DISCO DE ESTADO SOLIDO 240GB</t>
  </si>
  <si>
    <t>DISCO DE ESTADO SOLIDO 120GB</t>
  </si>
  <si>
    <t>DISCO DURO 500GB O SUPERIOR 2.5" SATA</t>
  </si>
  <si>
    <t>DISCO DURO 720GB O SUPERIOR 2.5" SATA</t>
  </si>
  <si>
    <t>MEMORIA 4GB DDR3 1600 MHz</t>
  </si>
  <si>
    <t>BATERIA</t>
  </si>
  <si>
    <t>728460-001</t>
  </si>
  <si>
    <t>340 G1</t>
  </si>
  <si>
    <t>628668-001</t>
  </si>
  <si>
    <t>8470p</t>
  </si>
  <si>
    <t>686041-001</t>
  </si>
  <si>
    <t>DISPLAY</t>
  </si>
  <si>
    <t>686046-001</t>
  </si>
  <si>
    <t>TECLADO</t>
  </si>
  <si>
    <t>702651-161</t>
  </si>
  <si>
    <t>VENTILADOR</t>
  </si>
  <si>
    <t>641839-001</t>
  </si>
  <si>
    <t>717376-001</t>
  </si>
  <si>
    <t>ELITEBOOK 840 G2</t>
  </si>
  <si>
    <t>ADAPTADOR</t>
  </si>
  <si>
    <t>576129-001</t>
  </si>
  <si>
    <t>ENVY 13-1007LA</t>
  </si>
  <si>
    <t>VGPBPSC24</t>
  </si>
  <si>
    <t>SONY</t>
  </si>
  <si>
    <t>PCG-41215U</t>
  </si>
  <si>
    <t>BSON-BP24</t>
  </si>
  <si>
    <t>VAIO VPCSB35FL</t>
  </si>
  <si>
    <t>SCANNER</t>
  </si>
  <si>
    <t>A421H</t>
  </si>
  <si>
    <t>EPSON</t>
  </si>
  <si>
    <t>GT-S80</t>
  </si>
  <si>
    <t>PAPER DETECT ASSY</t>
  </si>
  <si>
    <t>0957-2260</t>
  </si>
  <si>
    <t>8500fn1</t>
  </si>
  <si>
    <t>L2717-69004</t>
  </si>
  <si>
    <t>L2717-67001</t>
  </si>
  <si>
    <t>L2719-67001</t>
  </si>
  <si>
    <t>DC CONTROLLER PC BOARD ASSEMBLY</t>
  </si>
  <si>
    <t>L2717-67005</t>
  </si>
  <si>
    <t>DISCO DURO 250GB</t>
  </si>
  <si>
    <t>L2717-60012</t>
  </si>
  <si>
    <t>POWER BUTTON REPLACEMENT KIT</t>
  </si>
  <si>
    <t>L2717-60007</t>
  </si>
  <si>
    <t>TABLET</t>
  </si>
  <si>
    <t>698943-001</t>
  </si>
  <si>
    <t>REVOLVE 810 G1</t>
  </si>
  <si>
    <t>DISCO DURO 128GB ESTADO SOLIDO</t>
  </si>
  <si>
    <t>729659-001</t>
  </si>
  <si>
    <t>748347-001</t>
  </si>
  <si>
    <t>716747-161</t>
  </si>
  <si>
    <t>TOUCHPAD</t>
  </si>
  <si>
    <t>748349-001</t>
  </si>
  <si>
    <t>TODO EN UNO</t>
  </si>
  <si>
    <t>700624-601</t>
  </si>
  <si>
    <t>ELITEONE 800 G1</t>
  </si>
  <si>
    <t>CABLE LVDS</t>
  </si>
  <si>
    <t>733494-001</t>
  </si>
  <si>
    <t>CABLE SATA (D.D)</t>
  </si>
  <si>
    <t>733491-001</t>
  </si>
  <si>
    <t>CABLE SATA (UNIDAD DVD)</t>
  </si>
  <si>
    <t>733492-001</t>
  </si>
  <si>
    <t>735208-001</t>
  </si>
  <si>
    <t>733490-001</t>
  </si>
  <si>
    <t>SWITCH ENCENDIDO</t>
  </si>
  <si>
    <t>732490-001</t>
  </si>
  <si>
    <t>UNIDAD DVD</t>
  </si>
  <si>
    <t>608394-001</t>
  </si>
  <si>
    <t>733489-001</t>
  </si>
  <si>
    <t>VARIOS</t>
  </si>
  <si>
    <t>CONVERTIDOR SATA/IDE</t>
  </si>
  <si>
    <t>CONVERTIDOR SATA/USB</t>
  </si>
  <si>
    <t>UNIDAD DVD SATA EXTERNA</t>
  </si>
  <si>
    <t>La presente cotización:</t>
  </si>
  <si>
    <r>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t>
    </r>
    <r>
      <rPr>
        <sz val="10"/>
        <rFont val="Arial"/>
        <family val="2"/>
      </rPr>
      <t>icio y contrato correspondiente, y los costos de las pólizas.
• Se remite como parte del estudio de sector</t>
    </r>
    <r>
      <rPr>
        <sz val="10"/>
        <color theme="1"/>
        <rFont val="Arial"/>
        <family val="2"/>
      </rPr>
      <t>, previo a la contratación, y no implica ninguna obligación de contratar.
• Tiene una vigencia de 90 días a partir de la fecha de diligenciamiento.</t>
    </r>
  </si>
  <si>
    <r>
      <rPr>
        <b/>
        <sz val="10"/>
        <rFont val="Arial"/>
        <family val="2"/>
      </rPr>
      <t>Inscripción en el Registro Único de Proponentes:</t>
    </r>
    <r>
      <rPr>
        <sz val="10"/>
        <rFont val="Arial"/>
        <family val="2"/>
      </rPr>
      <t xml:space="preserve"> 
Las personas naturales y jurídicas, nacionales o extranjeras, con domicilio en Colombia, interesadas en participar en procesos de contratación convocados por las entidades estatales, deben estar </t>
    </r>
    <r>
      <rPr>
        <b/>
        <sz val="10"/>
        <rFont val="Arial"/>
        <family val="2"/>
      </rPr>
      <t>inscritas en el RUP</t>
    </r>
    <r>
      <rPr>
        <sz val="10"/>
        <rFont val="Arial"/>
        <family val="2"/>
      </rPr>
      <t>, salvo las excepciones previstas de forma taxativa en la ley (Artículo 2.2.1.1.1.5.1 del Drecreto 1082 de 2015). Se aclara que esta inscripción no se requiere para remitir cotización durante el estudio de sector.</t>
    </r>
  </si>
  <si>
    <t>LOS DATOS PROPORCIONADOS SERÁN TRATADOS DE ACUERDO A LA POLÍTICA DE TRATAMIENTO DE DATOS PERSONALES DEL ICBF Y A LA LEY 1581 DE 2012</t>
  </si>
  <si>
    <t>CAMARA WEB QUE SOPORTE 1280X720 píxeles (720p) - HD, USB</t>
  </si>
  <si>
    <t>DIADEMA USB CON MICROFONO</t>
  </si>
  <si>
    <t>CABLE HDMI a VGA - ADAPTADOR</t>
  </si>
  <si>
    <t>CABLE VGA a HDMI - ADAPTADOR</t>
  </si>
  <si>
    <t>CABLE SATA - DATOS</t>
  </si>
  <si>
    <t>CABLE HDMI a HDMI - ADAPTADOR</t>
  </si>
  <si>
    <t>DISCO DURO 1TB EXTERNO</t>
  </si>
  <si>
    <t>MEMORIA 2GB DDR3 (PC)</t>
  </si>
  <si>
    <t>MULTIPUERTO USB</t>
  </si>
  <si>
    <t>Pro 3000</t>
  </si>
  <si>
    <t>TARJETA LÓGICA</t>
  </si>
  <si>
    <t>SENSOR ADF</t>
  </si>
  <si>
    <t>BANDEJA 1</t>
  </si>
  <si>
    <t>SENSOR UNIDAD DE IMAGEN</t>
  </si>
  <si>
    <t>BANDEJA 2</t>
  </si>
  <si>
    <t>RESORTE BANDEJA MULTIPROPOSITO</t>
  </si>
  <si>
    <t>Guía derecha de bandeja 1 Guide-Assy-Cassette®</t>
  </si>
  <si>
    <t>Guía derecha de bandeja 1 Roller-Lock</t>
  </si>
  <si>
    <t>Guía derecha de bandeja 1 Pin</t>
  </si>
  <si>
    <t>Guía izquierda de bandeja 1 Guide-Assy-Cassette®</t>
  </si>
  <si>
    <t>Guía izquierda de bandeja 1 Roller-Lock</t>
  </si>
  <si>
    <t>Guía izquierda de bandeja 1 Pin</t>
  </si>
  <si>
    <t>OPERATOR PANEL ASSEMBLY</t>
  </si>
  <si>
    <t>NARROW MEDIA - BIN FULL SENSOR</t>
  </si>
  <si>
    <t>TARJETA REFERENCIA BRB02C</t>
  </si>
  <si>
    <t>SENSORES Y MOTORES DE ELEVACION</t>
  </si>
  <si>
    <t xml:space="preserve">CZ229-60001 </t>
  </si>
  <si>
    <t>302T694100  PARTS UNIT POWER SUPPLY 120 SP</t>
  </si>
  <si>
    <t> 45059101</t>
  </si>
  <si>
    <t xml:space="preserve">45373001-Cassette-Assy </t>
  </si>
  <si>
    <t xml:space="preserve">45397002-OR-Board Assy. 99G-2 (Drum Contact) </t>
  </si>
  <si>
    <t>45271601-Power-Assy-FX757</t>
  </si>
  <si>
    <t>45376502-Cover-Assy-Front(FN)</t>
  </si>
  <si>
    <t>41x0482 controller board</t>
  </si>
  <si>
    <t> 41X0753</t>
  </si>
  <si>
    <t> 40X8050</t>
  </si>
  <si>
    <t> 40X9252</t>
  </si>
  <si>
    <t> 35S0267</t>
  </si>
  <si>
    <t>Kyocera</t>
  </si>
  <si>
    <t>OkiData</t>
  </si>
  <si>
    <t>Lexmark</t>
  </si>
  <si>
    <t>M201dw</t>
  </si>
  <si>
    <t>ECOSYS P3055dn</t>
  </si>
  <si>
    <t>MPS5502mb</t>
  </si>
  <si>
    <t>MX410de</t>
  </si>
  <si>
    <t>TECLADO ERGONOMICO</t>
  </si>
  <si>
    <t>MOUSE ERGONOMICO</t>
  </si>
  <si>
    <t>MEMORIA 2GB DDR3 (Portátil)</t>
  </si>
  <si>
    <t>MEMORIA 4GB DDR4 (Portátil)</t>
  </si>
  <si>
    <t xml:space="preserve">513128-251 
 </t>
  </si>
  <si>
    <t>708458-001</t>
  </si>
  <si>
    <t>DELL 6CEL 4400MA. 11.1</t>
  </si>
  <si>
    <t>Dell</t>
  </si>
  <si>
    <t>Probook 4420s</t>
  </si>
  <si>
    <t>ProBook 440 G3</t>
  </si>
  <si>
    <t>INSPIRON 14</t>
  </si>
  <si>
    <t>KIT DE PANEL TÁCTIL, CON CRISTAL TÁCTIL INTEGRADO</t>
  </si>
  <si>
    <t>UNIDAD QUEMADORA DVD SATA EXTERNA</t>
  </si>
  <si>
    <t>6 meses</t>
  </si>
  <si>
    <t>PROCESO
ADQUISICIÓN DE BIENES Y SERVICIOS
 FORMATO INFORMACIÓN GENERAL Y FINANCIERA DE PROVEEDORES</t>
  </si>
  <si>
    <t>Formato Información General y Financiera de Proveedores</t>
  </si>
  <si>
    <t>Fecha dd/mm/aa</t>
  </si>
  <si>
    <t>Persona Natural</t>
  </si>
  <si>
    <t>Persona Jurídica</t>
  </si>
  <si>
    <t xml:space="preserve"> 1.  Información General</t>
  </si>
  <si>
    <t>1.1. Identificación</t>
  </si>
  <si>
    <t>Personas 
naturales</t>
  </si>
  <si>
    <t>Nombre Comercial</t>
  </si>
  <si>
    <t>Cédula</t>
  </si>
  <si>
    <t>Personas 
jurídicas</t>
  </si>
  <si>
    <t>Razón Social</t>
  </si>
  <si>
    <t>DV</t>
  </si>
  <si>
    <t xml:space="preserve">Dirección </t>
  </si>
  <si>
    <t>Teléfono</t>
  </si>
  <si>
    <t>Ciudad</t>
  </si>
  <si>
    <t>Pagina Web</t>
  </si>
  <si>
    <t>Sector al que pertenece</t>
  </si>
  <si>
    <t>Subsector al que pertenece</t>
  </si>
  <si>
    <t>1.2. Personas de Contacto</t>
  </si>
  <si>
    <t>Cargo</t>
  </si>
  <si>
    <t>Nombre</t>
  </si>
  <si>
    <t>E-mail</t>
  </si>
  <si>
    <t>Ext.</t>
  </si>
  <si>
    <t>Celular</t>
  </si>
  <si>
    <t>1.3. Productos y servicios inscritos en el RUP de acuerdo con el UNSPSC relacionados con el objeto de la presente contratación</t>
  </si>
  <si>
    <t>Código UNSPSC (mínimo 3er nivel)</t>
  </si>
  <si>
    <t>Nombre de acuerdo con el lista de UNSPSC</t>
  </si>
  <si>
    <t>1.4. Códigos CIIU</t>
  </si>
  <si>
    <t>1.5. Número De Empleados</t>
  </si>
  <si>
    <t>Código de Actividad</t>
  </si>
  <si>
    <t>Descripción  Actividad Económica CIIU</t>
  </si>
  <si>
    <t>Tarifa ICA</t>
  </si>
  <si>
    <t>2. Información Financiera</t>
  </si>
  <si>
    <t xml:space="preserve">Nombre del Indicador  </t>
  </si>
  <si>
    <t>Cuenta</t>
  </si>
  <si>
    <r>
      <t xml:space="preserve">Valores en Pesos a </t>
    </r>
    <r>
      <rPr>
        <b/>
        <u/>
        <sz val="8"/>
        <color theme="1"/>
        <rFont val="Arial"/>
        <family val="2"/>
      </rPr>
      <t>Diciembre 31 de 2018</t>
    </r>
  </si>
  <si>
    <t>Indicador 2018</t>
  </si>
  <si>
    <t>Capacidad Financiera</t>
  </si>
  <si>
    <t xml:space="preserve"> Índice de Liquidez (Veces)</t>
  </si>
  <si>
    <t>Activo Corriente --&gt;</t>
  </si>
  <si>
    <t>Pasivo Corriente --&gt;</t>
  </si>
  <si>
    <t>Índice de Endeudamiento (Porcentaje)</t>
  </si>
  <si>
    <t>Pasivo Total--&gt;</t>
  </si>
  <si>
    <t>Activo Total--&gt;</t>
  </si>
  <si>
    <t>Razón de Cobertura de Intereses (Veces) (Nota 2)</t>
  </si>
  <si>
    <t>Utilidad Operacional--&gt;</t>
  </si>
  <si>
    <t>Costos financieros (Nota 2)--&gt;</t>
  </si>
  <si>
    <t>Capital de Trabajo (Pesos)</t>
  </si>
  <si>
    <t>Activo Corriente--&gt;</t>
  </si>
  <si>
    <t>Pasivo corriente--&gt;</t>
  </si>
  <si>
    <t>Capacidad Organizacional</t>
  </si>
  <si>
    <t>Rentabilidad del Patrimonio (Porcentaje)</t>
  </si>
  <si>
    <t>Patrimonio--&gt;</t>
  </si>
  <si>
    <t>Rentabilidad del Activo (Porcentaje)</t>
  </si>
  <si>
    <t>Nota 1: Para las empresas inspeccionadas, vigiladas o controladas por la SuperSociedades o para aquellas que cuenten con RUP, la información consignada en este numeral será validada con la reportada en el Portal de Información Empresarial (PIE) de dicha superintendencia o en el RUES, respectivamente. Si se evidencian diferencias en los valores consignados en este formato y los reportados a la SuperSociedades o en el RUES se tomará como referencia la información del PIE o del RUES, respectivamente. 
Nota 2: En el concepto expedido por la Superintendencia de Sociedades a solicitud del ICBF (radicado  No. 2017-01-34119 del 28 de junio de 2017), se informa que dicha superintendencia homologó la cuenta "Gastos de Intereses" con la de "Costos financieros" en la información reportada en el Portal de Información Empresarial (PIE), por la implementación de las NIIF. Por lo tanto se requiere que se reporte esta última cuenta.</t>
  </si>
  <si>
    <r>
      <t xml:space="preserve">Los invitamos a </t>
    </r>
    <r>
      <rPr>
        <b/>
        <u/>
        <sz val="8"/>
        <rFont val="Arial"/>
        <family val="2"/>
      </rPr>
      <t>registrarse en línea</t>
    </r>
    <r>
      <rPr>
        <sz val="8"/>
        <rFont val="Arial"/>
        <family val="2"/>
      </rPr>
      <t xml:space="preserve"> en el SISTEMA DE INFORMACIÓN DE PROVEEDORES del ICBF, con el objetivo de facilitar los procesos de adquisición de bienes y servicios, desde los estudios de sector hasta la selección de oferentes de la Entidad a nivel nacional. Usted podrá acceder al sistema en la siguiente ruta
</t>
    </r>
    <r>
      <rPr>
        <u/>
        <sz val="8"/>
        <color rgb="FF0070C0"/>
        <rFont val="Arial"/>
        <family val="2"/>
      </rPr>
      <t>https://www.icbf.gov.co/gestion-transparencia/proveedores</t>
    </r>
    <r>
      <rPr>
        <sz val="8"/>
        <rFont val="Arial"/>
        <family val="2"/>
      </rPr>
      <t xml:space="preserve">
</t>
    </r>
  </si>
  <si>
    <t>PROCESO
ADQUISICIÓN DE BIENES Y SERVICIOS
EXPERIENCIA EN CONTRATACIÓN</t>
  </si>
  <si>
    <t>EXPERIENCIA EN CONTRATACIÓN</t>
  </si>
  <si>
    <t/>
  </si>
  <si>
    <t>Tel. fijo:</t>
  </si>
  <si>
    <r>
      <t xml:space="preserve">Con el fin de conocer la experiencia con la que cuentan las empresas del sector </t>
    </r>
    <r>
      <rPr>
        <u/>
        <sz val="10"/>
        <rFont val="Arial"/>
        <family val="2"/>
      </rPr>
      <t>relacionada con el objeto del presente estudio de mercado</t>
    </r>
    <r>
      <rPr>
        <sz val="10"/>
        <rFont val="Arial"/>
        <family val="2"/>
      </rPr>
      <t>, agradecemos diligenciar el cuadro que sigue con base en los contratos suscritos, cuyos objetos están relacionados con el objeto del presente estudio de mercado</t>
    </r>
  </si>
  <si>
    <t>Tipo de entidad</t>
  </si>
  <si>
    <t>Entidad o Empresa</t>
  </si>
  <si>
    <t>Numero del contrato</t>
  </si>
  <si>
    <t>Objeto del contrato</t>
  </si>
  <si>
    <t>Fecha de suscripción
(dd/mmm/aa)</t>
  </si>
  <si>
    <t>Plazo de ejecución 
(en años)</t>
  </si>
  <si>
    <t>Forma de participación
(UT, consorcio, individual)</t>
  </si>
  <si>
    <t>% de participación</t>
  </si>
  <si>
    <t>Valor total ejecutado del contrato (de acuerdo con el % de participación)</t>
  </si>
  <si>
    <t>Nota: Agregar las filas necesarias para reportar la experiencia</t>
  </si>
  <si>
    <t>PROCESO
ADQUISICIÓN DE BIENES Y SERVICIOS
CONCEPTOS A TENER EN CUENTA</t>
  </si>
  <si>
    <t>CONCEPTOS A TENER EN CUENTA</t>
  </si>
  <si>
    <t>El presente cuadro es de carácter informativo, no se debe diligenciar. Sin embargo se entiende que la cotización incluye la totalidad de los conceptos relacionados a continuación.</t>
  </si>
  <si>
    <t>PÓLIZAS PARA EL PERFECCIONAMIENTO Y LEGALIZACIÓN DEL CONTRATO</t>
  </si>
  <si>
    <t>GARANTÍAS</t>
  </si>
  <si>
    <t>COBERTURA</t>
  </si>
  <si>
    <t>PLAZO 
(En Meses)</t>
  </si>
  <si>
    <t>Garantía de Seriedad de la oferta</t>
  </si>
  <si>
    <t>10% del valor de la oferta</t>
  </si>
  <si>
    <t>Debe estar vigente desde la presentación de la oferta y hasta la aprobación de la garantía de cumplimiento del contrato</t>
  </si>
  <si>
    <t>Cumplimiento</t>
  </si>
  <si>
    <t>20% del valor del contrato</t>
  </si>
  <si>
    <t>Plazo de ejecución + 6 meses mas</t>
  </si>
  <si>
    <t>Salarios, Prestaciones legales e indemnizaciones laborales</t>
  </si>
  <si>
    <t>15% del valor del contrato</t>
  </si>
  <si>
    <t>Plazo de ejecución + 3 años más</t>
  </si>
  <si>
    <t>Calidad de los Servicios</t>
  </si>
  <si>
    <t>Calidad de los bienes</t>
  </si>
  <si>
    <t>Responsabilidad civil extracontractual</t>
  </si>
  <si>
    <t>Valor del contrato inferior o igual a 1.500 SMMLV</t>
  </si>
  <si>
    <t>200 SMMLV</t>
  </si>
  <si>
    <t>Plazo de ejecución</t>
  </si>
  <si>
    <t>Valor del contrato mayor a 1.500 SMMLV e inferior o igual a 2.500 SMMLV</t>
  </si>
  <si>
    <t>300 SMMLV</t>
  </si>
  <si>
    <t>Valor del contrato mayor a 2.500 SMMLV e inferior o igual a 5.000 SMMLV</t>
  </si>
  <si>
    <t>400 SMMLV</t>
  </si>
  <si>
    <t>Valor del contrato mayor a 5.000 SMMLV e inferior o igual a 10.000 SMMLV</t>
  </si>
  <si>
    <t>500 SMMLV</t>
  </si>
  <si>
    <t>Valor del contrato superior  a 10.000 SMMLV</t>
  </si>
  <si>
    <t>5% del valor del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</si>
</sst>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41" formatCode="_-* #,##0_-;\-* #,##0_-;_-* &quot;-&quot;_-;_-@_-"/>
    <numFmt numFmtId="164" formatCode="[$-240A]d&quot; de &quot;mmmm&quot; de &quot;yyyy;@"/>
    <numFmt numFmtId="165" formatCode="0\ &quot;Meses&quot;"/>
    <numFmt numFmtId="166" formatCode="_-&quot;$&quot;\ * #,##0_-;\-&quot;$&quot;\ * #,##0_-;_-&quot;$&quot;\ * &quot;-&quot;_-;_-@_-"/>
    <numFmt numFmtId="167" formatCode="_-[$$-240A]* #,##0_-;\-[$$-240A]* #,##0_-;_-[$$-240A]* &quot;-&quot;??_-;_-@_-"/>
    <numFmt numFmtId="168" formatCode="[$$-240A]\ #,##0"/>
    <numFmt numFmtId="169" formatCode="dd/mmm/yy"/>
    <numFmt numFmtId="170" formatCode="&quot;$&quot;\ #,##0"/>
    <numFmt numFmtId="171" formatCode="0.0"/>
  </numFmts>
  <fonts count="26">
    <font>
      <sz val="11"/>
      <color theme="1"/>
      <name val="Calibri"/>
      <family val="2"/>
      <scheme val="minor"/>
    </font>
    <font>
      <sz val="11"/>
      <color theme="1"/>
      <name val="Calibri"/>
      <family val="2"/>
      <scheme val="minor"/>
    </font>
    <font>
      <sz val="10"/>
      <color theme="1"/>
      <name val="Arial"/>
      <family val="2"/>
    </font>
    <font>
      <b/>
      <sz val="8"/>
      <color theme="1"/>
      <name val="Arial"/>
      <family val="2"/>
    </font>
    <font>
      <b/>
      <sz val="10"/>
      <color theme="1"/>
      <name val="Arial"/>
      <family val="2"/>
    </font>
    <font>
      <sz val="10"/>
      <color rgb="FF000000"/>
      <name val="Arial"/>
      <family val="2"/>
    </font>
    <font>
      <sz val="9"/>
      <name val="Arial"/>
      <family val="2"/>
    </font>
    <font>
      <sz val="10"/>
      <name val="Arial"/>
      <family val="2"/>
    </font>
    <font>
      <b/>
      <sz val="10"/>
      <name val="Arial"/>
      <family val="2"/>
    </font>
    <font>
      <b/>
      <sz val="10"/>
      <color rgb="FF000000"/>
      <name val="Arial"/>
      <family val="2"/>
    </font>
    <font>
      <b/>
      <sz val="8"/>
      <name val="Arial"/>
      <family val="2"/>
    </font>
    <font>
      <sz val="8"/>
      <color theme="1"/>
      <name val="Arial"/>
      <family val="2"/>
    </font>
    <font>
      <sz val="9"/>
      <color theme="1"/>
      <name val="Arial"/>
      <family val="2"/>
    </font>
    <font>
      <sz val="8"/>
      <name val="Arial"/>
      <family val="2"/>
    </font>
    <font>
      <b/>
      <sz val="7"/>
      <color theme="1"/>
      <name val="Arial"/>
      <family val="2"/>
    </font>
    <font>
      <b/>
      <u/>
      <sz val="8"/>
      <color theme="1"/>
      <name val="Arial"/>
      <family val="2"/>
    </font>
    <font>
      <b/>
      <u/>
      <sz val="8"/>
      <name val="Arial"/>
      <family val="2"/>
    </font>
    <font>
      <u/>
      <sz val="8"/>
      <color rgb="FF0070C0"/>
      <name val="Arial"/>
      <family val="2"/>
    </font>
    <font>
      <sz val="7"/>
      <color theme="1"/>
      <name val="Arial"/>
      <family val="2"/>
    </font>
    <font>
      <b/>
      <sz val="8"/>
      <color indexed="81"/>
      <name val="Arial"/>
      <family val="2"/>
    </font>
    <font>
      <sz val="8"/>
      <color indexed="81"/>
      <name val="Arial"/>
      <family val="2"/>
    </font>
    <font>
      <sz val="11"/>
      <color theme="1"/>
      <name val="Arial"/>
      <family val="2"/>
    </font>
    <font>
      <sz val="9"/>
      <color rgb="FF000000"/>
      <name val="Arial"/>
      <family val="2"/>
    </font>
    <font>
      <u/>
      <sz val="10"/>
      <name val="Arial"/>
      <family val="2"/>
    </font>
    <font>
      <b/>
      <sz val="10"/>
      <color rgb="FFFF0000"/>
      <name val="Arial"/>
      <family val="2"/>
    </font>
    <font>
      <sz val="10"/>
      <name val="Zurich BT"/>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8">
    <xf numFmtId="0" fontId="0" fillId="0" borderId="0"/>
    <xf numFmtId="166"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0" fontId="7" fillId="0" borderId="0"/>
    <xf numFmtId="0" fontId="21" fillId="0" borderId="0"/>
    <xf numFmtId="0" fontId="25" fillId="0" borderId="0"/>
    <xf numFmtId="9" fontId="25" fillId="0" borderId="0" applyFont="0" applyFill="0" applyBorder="0" applyAlignment="0" applyProtection="0"/>
  </cellStyleXfs>
  <cellXfs count="278">
    <xf numFmtId="0" fontId="0" fillId="0" borderId="0" xfId="0"/>
    <xf numFmtId="0" fontId="2" fillId="0" borderId="0" xfId="0" applyFont="1" applyAlignment="1">
      <alignment vertical="center" wrapText="1"/>
    </xf>
    <xf numFmtId="0" fontId="2" fillId="0" borderId="0" xfId="0" applyFont="1" applyAlignment="1">
      <alignment horizontal="justify" vertical="center" wrapText="1"/>
    </xf>
    <xf numFmtId="0" fontId="5" fillId="0" borderId="4" xfId="0" applyFont="1" applyBorder="1" applyAlignment="1">
      <alignment vertical="center" wrapText="1"/>
    </xf>
    <xf numFmtId="164" fontId="6" fillId="3" borderId="10" xfId="0" applyNumberFormat="1" applyFont="1" applyFill="1" applyBorder="1" applyAlignment="1" applyProtection="1">
      <alignment vertical="center" wrapText="1"/>
      <protection locked="0" hidden="1"/>
    </xf>
    <xf numFmtId="0" fontId="2" fillId="0" borderId="4" xfId="0" applyFont="1" applyBorder="1" applyAlignment="1">
      <alignment horizontal="justify" vertical="center" wrapText="1"/>
    </xf>
    <xf numFmtId="0" fontId="2" fillId="3" borderId="4" xfId="0" applyFont="1" applyFill="1" applyBorder="1" applyAlignment="1" applyProtection="1">
      <alignment horizontal="center" vertical="center" wrapText="1"/>
      <protection locked="0" hidden="1"/>
    </xf>
    <xf numFmtId="0" fontId="2" fillId="0" borderId="4" xfId="0" applyFont="1" applyBorder="1" applyAlignment="1">
      <alignment vertical="center" wrapText="1"/>
    </xf>
    <xf numFmtId="164" fontId="6" fillId="3" borderId="4" xfId="0" applyNumberFormat="1" applyFont="1" applyFill="1" applyBorder="1" applyAlignment="1" applyProtection="1">
      <alignment horizontal="center" vertical="center" wrapText="1"/>
      <protection locked="0" hidden="1"/>
    </xf>
    <xf numFmtId="0" fontId="2" fillId="3" borderId="4" xfId="0" applyFont="1" applyFill="1" applyBorder="1" applyAlignment="1" applyProtection="1">
      <alignment vertical="center" wrapText="1"/>
      <protection locked="0" hidden="1"/>
    </xf>
    <xf numFmtId="0" fontId="2" fillId="3" borderId="4" xfId="0" applyFont="1" applyFill="1" applyBorder="1" applyAlignment="1" applyProtection="1">
      <alignment horizontal="justify" vertical="center" wrapText="1"/>
      <protection locked="0" hidden="1"/>
    </xf>
    <xf numFmtId="0" fontId="2" fillId="3" borderId="4" xfId="0" applyFont="1" applyFill="1" applyBorder="1" applyAlignment="1" applyProtection="1">
      <alignment horizontal="left" vertical="center" wrapText="1"/>
      <protection locked="0" hidden="1"/>
    </xf>
    <xf numFmtId="0" fontId="2" fillId="3" borderId="13" xfId="0" applyFont="1" applyFill="1" applyBorder="1" applyAlignment="1" applyProtection="1">
      <alignment vertical="center" wrapText="1"/>
      <protection locked="0" hidden="1"/>
    </xf>
    <xf numFmtId="0" fontId="2" fillId="3" borderId="13" xfId="0" applyFont="1" applyFill="1" applyBorder="1" applyAlignment="1" applyProtection="1">
      <alignment horizontal="left" vertical="center" wrapText="1"/>
      <protection locked="0" hidden="1"/>
    </xf>
    <xf numFmtId="0" fontId="4" fillId="0" borderId="0" xfId="0" applyFont="1" applyAlignment="1">
      <alignment horizontal="left" vertical="top" wrapText="1"/>
    </xf>
    <xf numFmtId="0" fontId="2" fillId="0" borderId="0" xfId="0" applyFont="1" applyAlignment="1">
      <alignment wrapText="1"/>
    </xf>
    <xf numFmtId="0" fontId="8" fillId="4"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11" fillId="0" borderId="13" xfId="0" applyFont="1" applyBorder="1" applyAlignment="1">
      <alignment vertical="center" wrapText="1"/>
    </xf>
    <xf numFmtId="0" fontId="12" fillId="3" borderId="4" xfId="0" applyFont="1" applyFill="1" applyBorder="1" applyAlignment="1" applyProtection="1">
      <alignment horizontal="left" vertical="center" wrapText="1"/>
      <protection locked="0" hidden="1"/>
    </xf>
    <xf numFmtId="9" fontId="12" fillId="3" borderId="4" xfId="2" applyFont="1" applyFill="1" applyBorder="1" applyAlignment="1" applyProtection="1">
      <alignment horizontal="center" vertical="center" wrapText="1"/>
      <protection locked="0" hidden="1"/>
    </xf>
    <xf numFmtId="167" fontId="12" fillId="3" borderId="4" xfId="1" applyNumberFormat="1" applyFont="1" applyFill="1" applyBorder="1" applyAlignment="1" applyProtection="1">
      <alignment horizontal="right" vertical="center" wrapText="1"/>
      <protection locked="0" hidden="1"/>
    </xf>
    <xf numFmtId="0" fontId="11" fillId="0" borderId="4" xfId="0" applyFont="1" applyBorder="1" applyAlignment="1">
      <alignment vertical="center" wrapText="1"/>
    </xf>
    <xf numFmtId="0" fontId="11" fillId="0" borderId="4" xfId="0" applyFont="1" applyBorder="1" applyAlignment="1">
      <alignment horizontal="left" vertical="center" wrapText="1"/>
    </xf>
    <xf numFmtId="0" fontId="13" fillId="0" borderId="4" xfId="0" applyFont="1" applyBorder="1" applyAlignment="1">
      <alignment horizontal="left" vertical="center" wrapText="1"/>
    </xf>
    <xf numFmtId="0" fontId="2" fillId="0" borderId="0" xfId="0" applyFont="1" applyAlignment="1">
      <alignment vertical="top" wrapText="1"/>
    </xf>
    <xf numFmtId="0" fontId="2" fillId="0" borderId="0" xfId="0" applyFont="1" applyAlignment="1">
      <alignment horizontal="justify" wrapText="1"/>
    </xf>
    <xf numFmtId="0" fontId="2" fillId="0" borderId="0" xfId="0" applyFont="1" applyAlignment="1">
      <alignment horizontal="right" wrapText="1"/>
    </xf>
    <xf numFmtId="0" fontId="4" fillId="0" borderId="0" xfId="0" applyFont="1" applyAlignment="1">
      <alignment vertical="center" wrapText="1"/>
    </xf>
    <xf numFmtId="5" fontId="12" fillId="0" borderId="10" xfId="1" applyNumberFormat="1" applyFont="1" applyBorder="1" applyAlignment="1" applyProtection="1">
      <alignment horizontal="right" vertical="center" wrapText="1"/>
      <protection hidden="1"/>
    </xf>
    <xf numFmtId="5" fontId="12" fillId="0" borderId="12" xfId="1" applyNumberFormat="1" applyFont="1" applyBorder="1" applyAlignment="1" applyProtection="1">
      <alignment horizontal="right" vertical="center" wrapText="1"/>
      <protection hidden="1"/>
    </xf>
    <xf numFmtId="0" fontId="12" fillId="0" borderId="4" xfId="0" applyFont="1" applyFill="1" applyBorder="1" applyAlignment="1" applyProtection="1">
      <alignment horizontal="left" vertical="center" wrapText="1"/>
      <protection locked="0" hidden="1"/>
    </xf>
    <xf numFmtId="0" fontId="7" fillId="0" borderId="4" xfId="0" applyFont="1" applyFill="1" applyBorder="1" applyAlignment="1">
      <alignment vertical="center" wrapText="1"/>
    </xf>
    <xf numFmtId="0" fontId="11" fillId="0" borderId="0" xfId="0" applyFont="1" applyAlignment="1">
      <alignment vertical="center"/>
    </xf>
    <xf numFmtId="0" fontId="21" fillId="0" borderId="0" xfId="0" applyFont="1" applyAlignment="1">
      <alignment vertical="center"/>
    </xf>
    <xf numFmtId="0" fontId="8" fillId="0" borderId="0" xfId="4" applyFont="1" applyFill="1" applyBorder="1" applyAlignment="1">
      <alignment horizontal="center" vertical="center" wrapText="1"/>
    </xf>
    <xf numFmtId="0" fontId="12" fillId="0" borderId="10" xfId="0" applyFont="1" applyFill="1" applyBorder="1" applyAlignment="1" applyProtection="1">
      <alignment vertical="center"/>
    </xf>
    <xf numFmtId="0" fontId="12" fillId="0" borderId="4" xfId="0" applyFont="1" applyFill="1" applyBorder="1" applyAlignment="1" applyProtection="1">
      <alignment horizontal="left" vertical="center"/>
    </xf>
    <xf numFmtId="0" fontId="22" fillId="0" borderId="4" xfId="0" applyFont="1" applyFill="1" applyBorder="1" applyAlignment="1" applyProtection="1">
      <alignment horizontal="left" vertical="center" wrapText="1"/>
    </xf>
    <xf numFmtId="164" fontId="6" fillId="0" borderId="4" xfId="0" applyNumberFormat="1" applyFont="1" applyFill="1" applyBorder="1" applyAlignment="1" applyProtection="1">
      <alignment horizontal="left" vertical="center" wrapText="1"/>
      <protection locked="0" hidden="1"/>
    </xf>
    <xf numFmtId="0" fontId="22" fillId="0" borderId="4" xfId="0" applyFont="1" applyFill="1" applyBorder="1" applyAlignment="1" applyProtection="1">
      <alignment vertical="center" wrapText="1"/>
    </xf>
    <xf numFmtId="0" fontId="12" fillId="0" borderId="4" xfId="0" applyFont="1" applyFill="1" applyBorder="1" applyAlignment="1" applyProtection="1">
      <alignment vertical="center"/>
      <protection locked="0" hidden="1"/>
    </xf>
    <xf numFmtId="0" fontId="7" fillId="0" borderId="0" xfId="4" applyFont="1" applyFill="1" applyBorder="1" applyAlignment="1">
      <alignment horizontal="left" vertical="center"/>
    </xf>
    <xf numFmtId="0" fontId="8" fillId="0" borderId="0" xfId="4" applyFont="1" applyFill="1" applyBorder="1" applyAlignment="1">
      <alignment horizontal="center" vertical="center"/>
    </xf>
    <xf numFmtId="0" fontId="8" fillId="6" borderId="4" xfId="4" applyNumberFormat="1" applyFont="1" applyFill="1" applyBorder="1" applyAlignment="1" applyProtection="1">
      <alignment horizontal="center" vertical="center" wrapText="1"/>
    </xf>
    <xf numFmtId="0" fontId="7" fillId="3" borderId="4" xfId="4" applyFont="1" applyFill="1" applyBorder="1" applyAlignment="1" applyProtection="1">
      <alignment horizontal="center" vertical="center"/>
      <protection locked="0"/>
    </xf>
    <xf numFmtId="169" fontId="7" fillId="3" borderId="4" xfId="4" applyNumberFormat="1" applyFont="1" applyFill="1" applyBorder="1" applyAlignment="1" applyProtection="1">
      <alignment horizontal="center" vertical="center"/>
      <protection locked="0"/>
    </xf>
    <xf numFmtId="170" fontId="7" fillId="3" borderId="4" xfId="4" applyNumberFormat="1" applyFont="1" applyFill="1" applyBorder="1" applyAlignment="1" applyProtection="1">
      <alignment horizontal="center" vertical="center"/>
      <protection locked="0"/>
    </xf>
    <xf numFmtId="0" fontId="2" fillId="0" borderId="0" xfId="0" applyFont="1" applyAlignment="1" applyProtection="1">
      <alignment vertical="center"/>
    </xf>
    <xf numFmtId="0" fontId="21" fillId="0" borderId="0" xfId="0" applyFont="1" applyAlignment="1" applyProtection="1">
      <alignment vertical="center"/>
    </xf>
    <xf numFmtId="0" fontId="2" fillId="0" borderId="0" xfId="5" applyFont="1" applyAlignment="1">
      <alignment vertical="center"/>
    </xf>
    <xf numFmtId="0" fontId="2" fillId="0" borderId="0" xfId="5" applyFont="1" applyAlignment="1">
      <alignment vertical="center" wrapText="1"/>
    </xf>
    <xf numFmtId="0" fontId="4" fillId="0" borderId="1" xfId="5" applyFont="1" applyFill="1" applyBorder="1" applyAlignment="1" applyProtection="1">
      <alignment horizontal="left" vertical="center"/>
      <protection locked="0"/>
    </xf>
    <xf numFmtId="0" fontId="4" fillId="0" borderId="2" xfId="5" applyFont="1" applyFill="1" applyBorder="1" applyAlignment="1" applyProtection="1">
      <alignment horizontal="left" vertical="center"/>
      <protection locked="0"/>
    </xf>
    <xf numFmtId="0" fontId="4" fillId="0" borderId="2" xfId="5" applyFont="1" applyFill="1" applyBorder="1" applyAlignment="1" applyProtection="1">
      <alignment horizontal="left" vertical="center" wrapText="1"/>
      <protection locked="0"/>
    </xf>
    <xf numFmtId="0" fontId="9" fillId="0" borderId="3" xfId="5" applyFont="1" applyFill="1" applyBorder="1" applyAlignment="1" applyProtection="1">
      <alignment horizontal="left" vertical="center" wrapText="1"/>
      <protection locked="0"/>
    </xf>
    <xf numFmtId="0" fontId="2" fillId="0" borderId="5" xfId="5" applyFont="1" applyBorder="1" applyAlignment="1">
      <alignment vertical="center"/>
    </xf>
    <xf numFmtId="0" fontId="2" fillId="0" borderId="0" xfId="5" applyFont="1" applyBorder="1" applyAlignment="1">
      <alignment vertical="center"/>
    </xf>
    <xf numFmtId="0" fontId="2" fillId="0" borderId="0" xfId="5" applyFont="1" applyBorder="1" applyAlignment="1">
      <alignment vertical="center" wrapText="1"/>
    </xf>
    <xf numFmtId="0" fontId="2" fillId="0" borderId="6" xfId="5" applyFont="1" applyBorder="1" applyAlignment="1">
      <alignment vertical="center"/>
    </xf>
    <xf numFmtId="0" fontId="4" fillId="0" borderId="5" xfId="5" applyFont="1" applyBorder="1" applyAlignment="1">
      <alignment vertical="center"/>
    </xf>
    <xf numFmtId="0" fontId="4" fillId="0" borderId="0" xfId="5" applyFont="1" applyBorder="1" applyAlignment="1">
      <alignment vertical="center"/>
    </xf>
    <xf numFmtId="0" fontId="2" fillId="0" borderId="7" xfId="5" applyFont="1" applyBorder="1" applyAlignment="1">
      <alignment vertical="center"/>
    </xf>
    <xf numFmtId="0" fontId="2" fillId="0" borderId="8" xfId="5" applyFont="1" applyBorder="1" applyAlignment="1">
      <alignment vertical="center"/>
    </xf>
    <xf numFmtId="0" fontId="2" fillId="0" borderId="8" xfId="5" applyFont="1" applyBorder="1" applyAlignment="1">
      <alignment vertical="center" wrapText="1"/>
    </xf>
    <xf numFmtId="0" fontId="2" fillId="0" borderId="9" xfId="5" applyFont="1" applyBorder="1" applyAlignment="1">
      <alignment vertical="center"/>
    </xf>
    <xf numFmtId="0" fontId="9" fillId="5" borderId="4" xfId="6" applyFont="1" applyFill="1" applyBorder="1" applyAlignment="1">
      <alignment horizontal="center" vertical="center" wrapText="1"/>
    </xf>
    <xf numFmtId="10" fontId="7" fillId="0" borderId="4" xfId="7" applyNumberFormat="1" applyFont="1" applyFill="1" applyBorder="1" applyAlignment="1">
      <alignment horizontal="center" vertical="center" wrapText="1"/>
    </xf>
    <xf numFmtId="10" fontId="7" fillId="0" borderId="4" xfId="7" applyNumberFormat="1" applyFont="1" applyFill="1" applyBorder="1" applyAlignment="1">
      <alignment horizontal="center" vertical="center"/>
    </xf>
    <xf numFmtId="41" fontId="2" fillId="0" borderId="0" xfId="3" applyFont="1" applyAlignment="1">
      <alignment vertical="center"/>
    </xf>
    <xf numFmtId="166" fontId="2" fillId="0" borderId="0" xfId="1" applyFont="1" applyAlignment="1">
      <alignment vertical="center"/>
    </xf>
    <xf numFmtId="10" fontId="11" fillId="0" borderId="1" xfId="2" applyNumberFormat="1" applyFont="1" applyBorder="1" applyAlignment="1" applyProtection="1">
      <alignment horizontal="center" vertical="center" wrapText="1"/>
    </xf>
    <xf numFmtId="10" fontId="11" fillId="0" borderId="3" xfId="2" applyNumberFormat="1" applyFont="1" applyBorder="1" applyAlignment="1" applyProtection="1">
      <alignment horizontal="center" vertical="center" wrapText="1"/>
    </xf>
    <xf numFmtId="10" fontId="11" fillId="0" borderId="7" xfId="2" applyNumberFormat="1" applyFont="1" applyBorder="1" applyAlignment="1" applyProtection="1">
      <alignment horizontal="center" vertical="center" wrapText="1"/>
    </xf>
    <xf numFmtId="10" fontId="11" fillId="0" borderId="9" xfId="2" applyNumberFormat="1" applyFont="1" applyBorder="1" applyAlignment="1" applyProtection="1">
      <alignment horizontal="center" vertical="center" wrapText="1"/>
    </xf>
    <xf numFmtId="0" fontId="11" fillId="0" borderId="4" xfId="0" applyNumberFormat="1" applyFont="1" applyBorder="1" applyAlignment="1" applyProtection="1">
      <alignment horizontal="left" vertical="center" wrapText="1"/>
    </xf>
    <xf numFmtId="168" fontId="11" fillId="3" borderId="1" xfId="0" applyNumberFormat="1" applyFont="1" applyFill="1" applyBorder="1" applyAlignment="1" applyProtection="1">
      <alignment horizontal="center" vertical="center" wrapText="1"/>
      <protection locked="0"/>
    </xf>
    <xf numFmtId="168" fontId="11" fillId="3" borderId="2" xfId="0" applyNumberFormat="1" applyFont="1" applyFill="1" applyBorder="1" applyAlignment="1" applyProtection="1">
      <alignment horizontal="center" vertical="center" wrapText="1"/>
      <protection locked="0"/>
    </xf>
    <xf numFmtId="168" fontId="11" fillId="3" borderId="3" xfId="0" applyNumberFormat="1" applyFont="1" applyFill="1" applyBorder="1" applyAlignment="1" applyProtection="1">
      <alignment horizontal="center" vertical="center" wrapText="1"/>
      <protection locked="0"/>
    </xf>
    <xf numFmtId="0" fontId="13" fillId="0" borderId="10" xfId="0" applyNumberFormat="1" applyFont="1" applyBorder="1" applyAlignment="1" applyProtection="1">
      <alignment horizontal="justify" vertical="center" wrapText="1"/>
    </xf>
    <xf numFmtId="0" fontId="13" fillId="0" borderId="11" xfId="0" applyNumberFormat="1" applyFont="1" applyBorder="1" applyAlignment="1" applyProtection="1">
      <alignment horizontal="justify" vertical="center" wrapText="1"/>
    </xf>
    <xf numFmtId="0" fontId="13" fillId="0" borderId="11" xfId="0" applyFont="1" applyBorder="1" applyAlignment="1" applyProtection="1">
      <alignment horizontal="justify" vertical="center" wrapText="1"/>
    </xf>
    <xf numFmtId="0" fontId="13" fillId="0" borderId="12" xfId="0" applyFont="1" applyBorder="1" applyAlignment="1" applyProtection="1">
      <alignment horizontal="justify" vertical="center" wrapText="1"/>
    </xf>
    <xf numFmtId="0" fontId="13" fillId="0" borderId="10" xfId="0" applyNumberFormat="1" applyFont="1" applyBorder="1" applyAlignment="1" applyProtection="1">
      <alignment horizontal="left" vertical="top" wrapText="1"/>
      <protection locked="0"/>
    </xf>
    <xf numFmtId="0" fontId="13" fillId="0" borderId="11" xfId="0" applyNumberFormat="1" applyFont="1" applyBorder="1" applyAlignment="1" applyProtection="1">
      <alignment horizontal="left" vertical="top" wrapText="1"/>
      <protection locked="0"/>
    </xf>
    <xf numFmtId="0" fontId="13" fillId="0" borderId="12" xfId="0" applyNumberFormat="1" applyFont="1" applyBorder="1" applyAlignment="1" applyProtection="1">
      <alignment horizontal="left" vertical="top" wrapText="1"/>
      <protection locked="0"/>
    </xf>
    <xf numFmtId="0" fontId="18" fillId="0" borderId="1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3" fillId="0" borderId="4" xfId="0" applyNumberFormat="1" applyFont="1" applyBorder="1" applyAlignment="1" applyProtection="1">
      <alignment horizontal="center" vertical="center" textRotation="90" wrapText="1"/>
    </xf>
    <xf numFmtId="0" fontId="11" fillId="0" borderId="1" xfId="0" applyNumberFormat="1" applyFont="1" applyBorder="1" applyAlignment="1" applyProtection="1">
      <alignment horizontal="center" vertical="center" wrapText="1"/>
    </xf>
    <xf numFmtId="0" fontId="11" fillId="0" borderId="2" xfId="0" applyNumberFormat="1" applyFont="1" applyBorder="1" applyAlignment="1" applyProtection="1">
      <alignment horizontal="center" vertical="center" wrapText="1"/>
    </xf>
    <xf numFmtId="0" fontId="11" fillId="0" borderId="3" xfId="0" applyNumberFormat="1" applyFont="1" applyBorder="1" applyAlignment="1" applyProtection="1">
      <alignment horizontal="center" vertical="center" wrapText="1"/>
    </xf>
    <xf numFmtId="0" fontId="11" fillId="0" borderId="7" xfId="0" applyNumberFormat="1" applyFont="1" applyBorder="1" applyAlignment="1" applyProtection="1">
      <alignment horizontal="center" vertical="center" wrapText="1"/>
    </xf>
    <xf numFmtId="0" fontId="11" fillId="0" borderId="8" xfId="0" applyNumberFormat="1" applyFont="1" applyBorder="1" applyAlignment="1" applyProtection="1">
      <alignment horizontal="center" vertical="center" wrapText="1"/>
    </xf>
    <xf numFmtId="0" fontId="11" fillId="0" borderId="9" xfId="0" applyNumberFormat="1" applyFont="1" applyBorder="1" applyAlignment="1" applyProtection="1">
      <alignment horizontal="center" vertical="center" wrapText="1"/>
    </xf>
    <xf numFmtId="2" fontId="11" fillId="0" borderId="1" xfId="3" applyNumberFormat="1" applyFont="1" applyBorder="1" applyAlignment="1" applyProtection="1">
      <alignment horizontal="center" vertical="center" wrapText="1"/>
    </xf>
    <xf numFmtId="2" fontId="11" fillId="0" borderId="3" xfId="3" applyNumberFormat="1" applyFont="1" applyBorder="1" applyAlignment="1" applyProtection="1">
      <alignment horizontal="center" vertical="center" wrapText="1"/>
    </xf>
    <xf numFmtId="2" fontId="11" fillId="0" borderId="7" xfId="3" applyNumberFormat="1" applyFont="1" applyBorder="1" applyAlignment="1" applyProtection="1">
      <alignment horizontal="center" vertical="center" wrapText="1"/>
    </xf>
    <xf numFmtId="2" fontId="11" fillId="0" borderId="9" xfId="3" applyNumberFormat="1" applyFont="1" applyBorder="1" applyAlignment="1" applyProtection="1">
      <alignment horizontal="center" vertical="center" wrapText="1"/>
    </xf>
    <xf numFmtId="0" fontId="3" fillId="0" borderId="4" xfId="0" applyNumberFormat="1" applyFont="1" applyBorder="1" applyAlignment="1" applyProtection="1">
      <alignment horizontal="center" vertical="center"/>
    </xf>
    <xf numFmtId="0" fontId="3" fillId="0" borderId="4" xfId="0" applyNumberFormat="1" applyFont="1" applyBorder="1" applyAlignment="1" applyProtection="1">
      <alignment horizontal="center" vertical="center" wrapText="1"/>
    </xf>
    <xf numFmtId="0" fontId="3" fillId="0" borderId="10" xfId="0" applyNumberFormat="1" applyFont="1" applyBorder="1" applyAlignment="1" applyProtection="1">
      <alignment horizontal="center" vertical="center" wrapText="1"/>
    </xf>
    <xf numFmtId="0" fontId="3" fillId="0" borderId="11" xfId="0" applyNumberFormat="1" applyFont="1" applyBorder="1" applyAlignment="1" applyProtection="1">
      <alignment horizontal="center" vertical="center" wrapText="1"/>
    </xf>
    <xf numFmtId="0" fontId="3" fillId="0" borderId="12" xfId="0" applyNumberFormat="1" applyFont="1" applyBorder="1" applyAlignment="1" applyProtection="1">
      <alignment horizontal="center" vertical="center" wrapText="1"/>
    </xf>
    <xf numFmtId="0" fontId="3" fillId="0" borderId="13" xfId="0" applyNumberFormat="1" applyFont="1" applyBorder="1" applyAlignment="1" applyProtection="1">
      <alignment horizontal="center" vertical="center" textRotation="90" wrapText="1"/>
    </xf>
    <xf numFmtId="2" fontId="11" fillId="0" borderId="1" xfId="0" applyNumberFormat="1" applyFont="1" applyBorder="1" applyAlignment="1" applyProtection="1">
      <alignment horizontal="center" vertical="center" wrapText="1"/>
    </xf>
    <xf numFmtId="2" fontId="11" fillId="0" borderId="3" xfId="0" applyNumberFormat="1" applyFont="1" applyBorder="1" applyAlignment="1" applyProtection="1">
      <alignment horizontal="center" vertical="center" wrapText="1"/>
    </xf>
    <xf numFmtId="2" fontId="11" fillId="0" borderId="7" xfId="0" applyNumberFormat="1" applyFont="1" applyBorder="1" applyAlignment="1" applyProtection="1">
      <alignment horizontal="center" vertical="center" wrapText="1"/>
    </xf>
    <xf numFmtId="2" fontId="11" fillId="0" borderId="9" xfId="0" applyNumberFormat="1" applyFont="1" applyBorder="1" applyAlignment="1" applyProtection="1">
      <alignment horizontal="center" vertical="center" wrapText="1"/>
    </xf>
    <xf numFmtId="0" fontId="11" fillId="3" borderId="10" xfId="0" applyFont="1" applyFill="1" applyBorder="1" applyAlignment="1" applyProtection="1">
      <alignment horizontal="left" vertical="center"/>
      <protection locked="0"/>
    </xf>
    <xf numFmtId="0" fontId="11" fillId="3" borderId="11" xfId="0" applyFont="1" applyFill="1" applyBorder="1" applyAlignment="1" applyProtection="1">
      <alignment horizontal="left" vertical="center"/>
      <protection locked="0"/>
    </xf>
    <xf numFmtId="0" fontId="11" fillId="3" borderId="10"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3" fillId="2" borderId="4" xfId="0" applyNumberFormat="1"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10" xfId="0" applyNumberFormat="1" applyFont="1" applyFill="1" applyBorder="1" applyAlignment="1" applyProtection="1">
      <alignment horizontal="center" vertical="center" wrapText="1"/>
    </xf>
    <xf numFmtId="0" fontId="3" fillId="2" borderId="11" xfId="0" applyNumberFormat="1"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xf>
    <xf numFmtId="0" fontId="3" fillId="2" borderId="2" xfId="0" applyNumberFormat="1" applyFont="1" applyFill="1" applyBorder="1" applyAlignment="1" applyProtection="1">
      <alignment horizontal="center" vertical="center" wrapText="1"/>
    </xf>
    <xf numFmtId="0" fontId="3" fillId="2" borderId="3" xfId="0" applyNumberFormat="1" applyFont="1" applyFill="1" applyBorder="1" applyAlignment="1" applyProtection="1">
      <alignment horizontal="center" vertical="center" wrapText="1"/>
    </xf>
    <xf numFmtId="0" fontId="3" fillId="2" borderId="7" xfId="0" applyNumberFormat="1" applyFont="1" applyFill="1" applyBorder="1" applyAlignment="1" applyProtection="1">
      <alignment horizontal="center" vertical="center" wrapText="1"/>
    </xf>
    <xf numFmtId="0" fontId="3" fillId="2" borderId="8" xfId="0" applyNumberFormat="1" applyFont="1" applyFill="1" applyBorder="1" applyAlignment="1" applyProtection="1">
      <alignment horizontal="center" vertical="center" wrapText="1"/>
    </xf>
    <xf numFmtId="0" fontId="3" fillId="2" borderId="9" xfId="0" applyNumberFormat="1" applyFont="1" applyFill="1" applyBorder="1" applyAlignment="1" applyProtection="1">
      <alignment horizontal="center" vertical="center" wrapText="1"/>
    </xf>
    <xf numFmtId="0" fontId="11" fillId="0" borderId="10" xfId="0" applyNumberFormat="1" applyFont="1" applyBorder="1" applyAlignment="1" applyProtection="1">
      <alignment horizontal="center" vertical="center" wrapText="1"/>
    </xf>
    <xf numFmtId="0" fontId="11" fillId="0" borderId="11" xfId="0" applyNumberFormat="1" applyFont="1" applyBorder="1" applyAlignment="1" applyProtection="1">
      <alignment horizontal="center" vertical="center" wrapText="1"/>
    </xf>
    <xf numFmtId="0" fontId="11" fillId="0" borderId="12" xfId="0" applyNumberFormat="1" applyFont="1" applyBorder="1" applyAlignment="1" applyProtection="1">
      <alignment horizontal="center" vertical="center" wrapText="1"/>
    </xf>
    <xf numFmtId="0" fontId="11" fillId="3" borderId="1"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11" fillId="3" borderId="6"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0" borderId="4" xfId="0" applyNumberFormat="1" applyFont="1" applyFill="1" applyBorder="1" applyAlignment="1" applyProtection="1">
      <alignment horizontal="center" vertical="center" wrapText="1"/>
    </xf>
    <xf numFmtId="0" fontId="11" fillId="0" borderId="4" xfId="0" applyNumberFormat="1" applyFont="1" applyBorder="1" applyAlignment="1" applyProtection="1">
      <alignment horizontal="center" vertical="center" wrapText="1"/>
    </xf>
    <xf numFmtId="0" fontId="11" fillId="0" borderId="10" xfId="0" applyNumberFormat="1" applyFont="1" applyBorder="1" applyAlignment="1">
      <alignment horizontal="left" vertical="center"/>
    </xf>
    <xf numFmtId="0" fontId="11" fillId="0" borderId="11" xfId="0" applyNumberFormat="1" applyFont="1" applyBorder="1" applyAlignment="1">
      <alignment horizontal="left" vertical="center"/>
    </xf>
    <xf numFmtId="0" fontId="11" fillId="3" borderId="4" xfId="0" applyNumberFormat="1" applyFont="1" applyFill="1" applyBorder="1" applyAlignment="1">
      <alignment horizontal="center" vertical="center"/>
    </xf>
    <xf numFmtId="0" fontId="11" fillId="3" borderId="10" xfId="0" applyNumberFormat="1" applyFont="1" applyFill="1" applyBorder="1" applyAlignment="1">
      <alignment horizontal="center" vertical="center"/>
    </xf>
    <xf numFmtId="0" fontId="11" fillId="3" borderId="11" xfId="0" applyNumberFormat="1" applyFont="1" applyFill="1" applyBorder="1" applyAlignment="1">
      <alignment horizontal="center" vertical="center"/>
    </xf>
    <xf numFmtId="0" fontId="11" fillId="3" borderId="12" xfId="0" applyNumberFormat="1" applyFont="1" applyFill="1" applyBorder="1" applyAlignment="1">
      <alignment horizontal="center" vertical="center"/>
    </xf>
    <xf numFmtId="0" fontId="11" fillId="0" borderId="10" xfId="0" applyNumberFormat="1" applyFont="1" applyBorder="1" applyAlignment="1" applyProtection="1">
      <alignment horizontal="center" vertical="center"/>
    </xf>
    <xf numFmtId="0" fontId="11" fillId="0" borderId="11" xfId="0" applyNumberFormat="1" applyFont="1" applyBorder="1" applyAlignment="1" applyProtection="1">
      <alignment horizontal="center" vertical="center"/>
    </xf>
    <xf numFmtId="0" fontId="11" fillId="0" borderId="4" xfId="0" applyNumberFormat="1" applyFont="1" applyBorder="1" applyAlignment="1" applyProtection="1">
      <alignment horizontal="center" vertical="center"/>
    </xf>
    <xf numFmtId="0" fontId="11" fillId="0" borderId="12" xfId="0" applyNumberFormat="1" applyFont="1" applyBorder="1" applyAlignment="1" applyProtection="1">
      <alignment horizontal="center" vertical="center"/>
    </xf>
    <xf numFmtId="0" fontId="11" fillId="0" borderId="4"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11" fillId="0" borderId="12" xfId="0" applyFont="1" applyFill="1" applyBorder="1" applyAlignment="1" applyProtection="1">
      <alignment horizontal="center" vertical="center"/>
    </xf>
    <xf numFmtId="0" fontId="11" fillId="0" borderId="10" xfId="0" applyNumberFormat="1" applyFont="1" applyFill="1" applyBorder="1" applyAlignment="1" applyProtection="1">
      <alignment horizontal="center" vertical="center"/>
    </xf>
    <xf numFmtId="0" fontId="11" fillId="0" borderId="11" xfId="0" applyNumberFormat="1" applyFont="1" applyFill="1" applyBorder="1" applyAlignment="1" applyProtection="1">
      <alignment horizontal="center" vertical="center"/>
    </xf>
    <xf numFmtId="0" fontId="11" fillId="0" borderId="12" xfId="0" applyNumberFormat="1" applyFont="1" applyFill="1" applyBorder="1" applyAlignment="1" applyProtection="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3" fillId="5" borderId="4" xfId="0" applyNumberFormat="1"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164" fontId="6" fillId="3" borderId="1" xfId="0" applyNumberFormat="1" applyFont="1" applyFill="1" applyBorder="1" applyAlignment="1" applyProtection="1">
      <alignment horizontal="center" vertical="center" wrapText="1"/>
      <protection locked="0" hidden="1"/>
    </xf>
    <xf numFmtId="164" fontId="6" fillId="3" borderId="2" xfId="0" applyNumberFormat="1" applyFont="1" applyFill="1" applyBorder="1" applyAlignment="1" applyProtection="1">
      <alignment horizontal="center" vertical="center" wrapText="1"/>
      <protection locked="0" hidden="1"/>
    </xf>
    <xf numFmtId="164" fontId="6" fillId="3" borderId="3" xfId="0" applyNumberFormat="1" applyFont="1" applyFill="1" applyBorder="1" applyAlignment="1" applyProtection="1">
      <alignment horizontal="center" vertical="center" wrapText="1"/>
      <protection locked="0" hidden="1"/>
    </xf>
    <xf numFmtId="164" fontId="6" fillId="3" borderId="7" xfId="0" applyNumberFormat="1" applyFont="1" applyFill="1" applyBorder="1" applyAlignment="1" applyProtection="1">
      <alignment horizontal="center" vertical="center" wrapText="1"/>
      <protection locked="0" hidden="1"/>
    </xf>
    <xf numFmtId="164" fontId="6" fillId="3" borderId="8" xfId="0" applyNumberFormat="1" applyFont="1" applyFill="1" applyBorder="1" applyAlignment="1" applyProtection="1">
      <alignment horizontal="center" vertical="center" wrapText="1"/>
      <protection locked="0" hidden="1"/>
    </xf>
    <xf numFmtId="164" fontId="6" fillId="3" borderId="9" xfId="0" applyNumberFormat="1" applyFont="1" applyFill="1" applyBorder="1" applyAlignment="1" applyProtection="1">
      <alignment horizontal="center" vertical="center" wrapText="1"/>
      <protection locked="0" hidden="1"/>
    </xf>
    <xf numFmtId="0" fontId="11" fillId="0" borderId="1" xfId="0" applyNumberFormat="1" applyFont="1" applyBorder="1" applyAlignment="1" applyProtection="1">
      <alignment horizontal="center" vertical="center"/>
    </xf>
    <xf numFmtId="0" fontId="11" fillId="0" borderId="2" xfId="0" applyNumberFormat="1" applyFont="1" applyBorder="1" applyAlignment="1" applyProtection="1">
      <alignment horizontal="center" vertical="center"/>
    </xf>
    <xf numFmtId="0" fontId="11" fillId="0" borderId="3" xfId="0" applyNumberFormat="1" applyFont="1" applyBorder="1" applyAlignment="1" applyProtection="1">
      <alignment horizontal="center" vertical="center"/>
    </xf>
    <xf numFmtId="0" fontId="11" fillId="3" borderId="4" xfId="0" applyNumberFormat="1" applyFont="1" applyFill="1" applyBorder="1" applyAlignment="1" applyProtection="1">
      <alignment horizontal="center" vertical="center" wrapText="1"/>
      <protection locked="0"/>
    </xf>
    <xf numFmtId="0" fontId="11" fillId="3" borderId="8" xfId="0" applyNumberFormat="1" applyFont="1" applyFill="1" applyBorder="1" applyAlignment="1" applyProtection="1">
      <alignment horizontal="center" vertical="center" wrapText="1"/>
      <protection locked="0"/>
    </xf>
    <xf numFmtId="0" fontId="11" fillId="3" borderId="9" xfId="0" applyNumberFormat="1" applyFont="1" applyFill="1" applyBorder="1" applyAlignment="1" applyProtection="1">
      <alignment horizontal="center" vertical="center" wrapText="1"/>
      <protection locked="0"/>
    </xf>
    <xf numFmtId="0" fontId="2" fillId="0" borderId="4" xfId="0" applyFont="1" applyBorder="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0" borderId="4" xfId="0" applyFont="1" applyBorder="1" applyAlignment="1">
      <alignment horizontal="lef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5" fontId="12" fillId="0" borderId="10" xfId="1" applyNumberFormat="1" applyFont="1" applyBorder="1" applyAlignment="1" applyProtection="1">
      <alignment horizontal="right" vertical="center" wrapText="1"/>
      <protection hidden="1"/>
    </xf>
    <xf numFmtId="5" fontId="12" fillId="0" borderId="12" xfId="1" applyNumberFormat="1" applyFont="1" applyBorder="1" applyAlignment="1" applyProtection="1">
      <alignment horizontal="right" vertical="center" wrapText="1"/>
      <protection hidden="1"/>
    </xf>
    <xf numFmtId="0" fontId="11" fillId="0" borderId="10" xfId="0" applyFont="1" applyBorder="1" applyAlignment="1">
      <alignment horizontal="left" vertical="center" wrapText="1"/>
    </xf>
    <xf numFmtId="0" fontId="11" fillId="0" borderId="12" xfId="0" applyFont="1" applyBorder="1" applyAlignment="1">
      <alignment horizontal="left" vertical="center" wrapText="1"/>
    </xf>
    <xf numFmtId="0" fontId="8" fillId="2" borderId="10" xfId="0" applyFont="1" applyFill="1" applyBorder="1" applyAlignment="1" applyProtection="1">
      <alignment horizontal="center" vertical="center" wrapText="1"/>
      <protection hidden="1"/>
    </xf>
    <xf numFmtId="0" fontId="8" fillId="2" borderId="12" xfId="0" applyFont="1" applyFill="1" applyBorder="1" applyAlignment="1" applyProtection="1">
      <alignment horizontal="center" vertical="center" wrapText="1"/>
      <protection hidden="1"/>
    </xf>
    <xf numFmtId="0" fontId="8" fillId="4" borderId="4"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12" xfId="0" applyFont="1" applyBorder="1" applyAlignment="1">
      <alignment horizontal="center" wrapText="1"/>
    </xf>
    <xf numFmtId="165" fontId="7" fillId="0" borderId="4" xfId="0" applyNumberFormat="1" applyFont="1" applyBorder="1" applyAlignment="1" applyProtection="1">
      <alignment horizontal="center" vertical="center" wrapText="1"/>
      <protection hidden="1"/>
    </xf>
    <xf numFmtId="0" fontId="4" fillId="0" borderId="4" xfId="0" applyFont="1" applyBorder="1" applyAlignment="1">
      <alignment horizontal="left" vertical="center" wrapText="1"/>
    </xf>
    <xf numFmtId="0" fontId="7" fillId="0" borderId="4" xfId="0" applyFont="1" applyBorder="1" applyAlignment="1">
      <alignment horizontal="left" vertical="center" wrapText="1"/>
    </xf>
    <xf numFmtId="0" fontId="12" fillId="0" borderId="4" xfId="0" applyFont="1" applyFill="1" applyBorder="1" applyAlignment="1" applyProtection="1">
      <alignment horizontal="left" vertical="center"/>
      <protection locked="0" hidden="1"/>
    </xf>
    <xf numFmtId="0" fontId="12" fillId="0" borderId="10" xfId="0" applyFont="1" applyFill="1" applyBorder="1" applyAlignment="1" applyProtection="1">
      <alignment horizontal="left" vertical="center"/>
      <protection locked="0" hidden="1"/>
    </xf>
    <xf numFmtId="0" fontId="12" fillId="0" borderId="12" xfId="0" applyFont="1" applyFill="1" applyBorder="1" applyAlignment="1" applyProtection="1">
      <alignment horizontal="left" vertical="center"/>
      <protection locked="0" hidden="1"/>
    </xf>
    <xf numFmtId="0" fontId="7" fillId="0" borderId="0" xfId="4" applyFont="1" applyFill="1" applyBorder="1" applyAlignment="1" applyProtection="1">
      <alignment horizontal="left" vertical="center" wrapText="1"/>
    </xf>
    <xf numFmtId="0" fontId="13" fillId="6" borderId="10" xfId="4" applyFont="1" applyFill="1" applyBorder="1" applyAlignment="1" applyProtection="1">
      <alignment horizontal="center" vertical="center"/>
    </xf>
    <xf numFmtId="0" fontId="13" fillId="6" borderId="11" xfId="4" applyFont="1" applyFill="1" applyBorder="1" applyAlignment="1" applyProtection="1">
      <alignment horizontal="center" vertical="center"/>
    </xf>
    <xf numFmtId="0" fontId="13" fillId="6" borderId="12" xfId="4" applyFont="1" applyFill="1" applyBorder="1" applyAlignment="1" applyProtection="1">
      <alignment horizontal="center" vertical="center"/>
    </xf>
    <xf numFmtId="0" fontId="10" fillId="6" borderId="1" xfId="4" applyFont="1" applyFill="1" applyBorder="1" applyAlignment="1">
      <alignment horizontal="center" vertical="center" wrapText="1"/>
    </xf>
    <xf numFmtId="0" fontId="10" fillId="6" borderId="2" xfId="4" applyFont="1" applyFill="1" applyBorder="1" applyAlignment="1">
      <alignment horizontal="center" vertical="center" wrapText="1"/>
    </xf>
    <xf numFmtId="0" fontId="10" fillId="6" borderId="5" xfId="4" applyFont="1" applyFill="1" applyBorder="1" applyAlignment="1">
      <alignment horizontal="center" vertical="center" wrapText="1"/>
    </xf>
    <xf numFmtId="0" fontId="10" fillId="6" borderId="0" xfId="4" applyFont="1" applyFill="1" applyBorder="1" applyAlignment="1">
      <alignment horizontal="center" vertical="center" wrapText="1"/>
    </xf>
    <xf numFmtId="0" fontId="10" fillId="6" borderId="7" xfId="4" applyFont="1" applyFill="1" applyBorder="1" applyAlignment="1">
      <alignment horizontal="center" vertical="center" wrapText="1"/>
    </xf>
    <xf numFmtId="0" fontId="10" fillId="6" borderId="8" xfId="4" applyFont="1" applyFill="1" applyBorder="1" applyAlignment="1">
      <alignment horizontal="center" vertical="center" wrapText="1"/>
    </xf>
    <xf numFmtId="0" fontId="10" fillId="6" borderId="4" xfId="4" applyFont="1" applyFill="1" applyBorder="1" applyAlignment="1">
      <alignment horizontal="center" vertical="center" wrapText="1"/>
    </xf>
    <xf numFmtId="0" fontId="8" fillId="2" borderId="10" xfId="4" applyFont="1" applyFill="1" applyBorder="1" applyAlignment="1" applyProtection="1">
      <alignment horizontal="center" vertical="center" wrapText="1"/>
    </xf>
    <xf numFmtId="0" fontId="8" fillId="2" borderId="11" xfId="4" applyFont="1" applyFill="1" applyBorder="1" applyAlignment="1" applyProtection="1">
      <alignment horizontal="center" vertical="center" wrapText="1"/>
    </xf>
    <xf numFmtId="0" fontId="8" fillId="2" borderId="12" xfId="4" applyFont="1" applyFill="1" applyBorder="1" applyAlignment="1" applyProtection="1">
      <alignment horizontal="center" vertical="center" wrapText="1"/>
    </xf>
    <xf numFmtId="0" fontId="7" fillId="6" borderId="4" xfId="6" applyFont="1" applyFill="1" applyBorder="1" applyAlignment="1">
      <alignment horizontal="center" vertical="center" wrapText="1"/>
    </xf>
    <xf numFmtId="0" fontId="7" fillId="6" borderId="4" xfId="6" applyFont="1" applyFill="1" applyBorder="1" applyAlignment="1">
      <alignment horizontal="left" vertical="center"/>
    </xf>
    <xf numFmtId="0" fontId="7" fillId="0" borderId="4" xfId="6" applyFont="1" applyFill="1" applyBorder="1" applyAlignment="1">
      <alignment horizontal="left" vertical="center" wrapText="1"/>
    </xf>
    <xf numFmtId="0" fontId="7" fillId="6" borderId="1" xfId="6" applyFont="1" applyFill="1" applyBorder="1" applyAlignment="1">
      <alignment vertical="center"/>
    </xf>
    <xf numFmtId="0" fontId="7" fillId="6" borderId="5" xfId="6" applyFont="1" applyFill="1" applyBorder="1" applyAlignment="1">
      <alignment vertical="center"/>
    </xf>
    <xf numFmtId="0" fontId="7" fillId="6" borderId="7" xfId="6" applyFont="1" applyFill="1" applyBorder="1" applyAlignment="1">
      <alignment vertical="center"/>
    </xf>
    <xf numFmtId="171" fontId="7" fillId="0" borderId="1" xfId="6" applyNumberFormat="1" applyFont="1" applyFill="1" applyBorder="1" applyAlignment="1">
      <alignment horizontal="left" vertical="center" wrapText="1"/>
    </xf>
    <xf numFmtId="171" fontId="7" fillId="0" borderId="2" xfId="6" applyNumberFormat="1" applyFont="1" applyFill="1" applyBorder="1" applyAlignment="1">
      <alignment horizontal="left" vertical="center" wrapText="1"/>
    </xf>
    <xf numFmtId="171" fontId="7" fillId="0" borderId="3" xfId="6" applyNumberFormat="1" applyFont="1" applyFill="1" applyBorder="1" applyAlignment="1">
      <alignment horizontal="left" vertical="center" wrapText="1"/>
    </xf>
    <xf numFmtId="171" fontId="7" fillId="0" borderId="5" xfId="6" applyNumberFormat="1" applyFont="1" applyFill="1" applyBorder="1" applyAlignment="1">
      <alignment horizontal="left" vertical="center" wrapText="1"/>
    </xf>
    <xf numFmtId="171" fontId="7" fillId="0" borderId="0" xfId="6" applyNumberFormat="1" applyFont="1" applyFill="1" applyBorder="1" applyAlignment="1">
      <alignment horizontal="left" vertical="center" wrapText="1"/>
    </xf>
    <xf numFmtId="171" fontId="7" fillId="0" borderId="6" xfId="6" applyNumberFormat="1" applyFont="1" applyFill="1" applyBorder="1" applyAlignment="1">
      <alignment horizontal="left" vertical="center" wrapText="1"/>
    </xf>
    <xf numFmtId="171" fontId="7" fillId="0" borderId="7" xfId="6" applyNumberFormat="1" applyFont="1" applyFill="1" applyBorder="1" applyAlignment="1">
      <alignment horizontal="left" vertical="center" wrapText="1"/>
    </xf>
    <xf numFmtId="171" fontId="7" fillId="0" borderId="8" xfId="6" applyNumberFormat="1" applyFont="1" applyFill="1" applyBorder="1" applyAlignment="1">
      <alignment horizontal="left" vertical="center" wrapText="1"/>
    </xf>
    <xf numFmtId="171" fontId="7" fillId="0" borderId="9" xfId="6" applyNumberFormat="1" applyFont="1" applyFill="1" applyBorder="1" applyAlignment="1">
      <alignment horizontal="left" vertical="center" wrapText="1"/>
    </xf>
    <xf numFmtId="171" fontId="7" fillId="0" borderId="4" xfId="6" applyNumberFormat="1" applyFont="1" applyFill="1" applyBorder="1" applyAlignment="1">
      <alignment horizontal="left" vertical="center" wrapText="1"/>
    </xf>
    <xf numFmtId="0" fontId="4" fillId="0" borderId="1" xfId="5" applyFont="1" applyBorder="1" applyAlignment="1" applyProtection="1">
      <alignment horizontal="center" vertical="center" wrapText="1"/>
      <protection locked="0"/>
    </xf>
    <xf numFmtId="0" fontId="4" fillId="0" borderId="2" xfId="5" applyFont="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0" xfId="5" applyFont="1" applyBorder="1" applyAlignment="1" applyProtection="1">
      <alignment horizontal="center" vertical="center" wrapText="1"/>
      <protection locked="0"/>
    </xf>
    <xf numFmtId="0" fontId="4" fillId="0" borderId="7" xfId="5" applyFont="1" applyBorder="1" applyAlignment="1" applyProtection="1">
      <alignment horizontal="center" vertical="center" wrapText="1"/>
      <protection locked="0"/>
    </xf>
    <xf numFmtId="0" fontId="4" fillId="0" borderId="8" xfId="5" applyFont="1" applyBorder="1" applyAlignment="1" applyProtection="1">
      <alignment horizontal="center" vertical="center" wrapText="1"/>
      <protection locked="0"/>
    </xf>
    <xf numFmtId="0" fontId="4" fillId="0" borderId="4" xfId="5" applyFont="1" applyBorder="1" applyAlignment="1" applyProtection="1">
      <alignment horizontal="center" vertical="center" wrapText="1"/>
      <protection locked="0"/>
    </xf>
    <xf numFmtId="0" fontId="4" fillId="0" borderId="4" xfId="5" applyFont="1" applyBorder="1" applyAlignment="1" applyProtection="1">
      <alignment horizontal="center" vertical="center"/>
      <protection locked="0"/>
    </xf>
    <xf numFmtId="0" fontId="4" fillId="5" borderId="1" xfId="5" applyFont="1" applyFill="1" applyBorder="1" applyAlignment="1" applyProtection="1">
      <alignment horizontal="center" vertical="center" wrapText="1"/>
      <protection locked="0"/>
    </xf>
    <xf numFmtId="0" fontId="4" fillId="5" borderId="2" xfId="5" applyFont="1" applyFill="1" applyBorder="1" applyAlignment="1" applyProtection="1">
      <alignment horizontal="center" vertical="center" wrapText="1"/>
      <protection locked="0"/>
    </xf>
    <xf numFmtId="0" fontId="4" fillId="5" borderId="3" xfId="5" applyFont="1" applyFill="1" applyBorder="1" applyAlignment="1" applyProtection="1">
      <alignment horizontal="center" vertical="center" wrapText="1"/>
      <protection locked="0"/>
    </xf>
    <xf numFmtId="0" fontId="4" fillId="5" borderId="7" xfId="5" applyFont="1" applyFill="1" applyBorder="1" applyAlignment="1" applyProtection="1">
      <alignment horizontal="center" vertical="center" wrapText="1"/>
      <protection locked="0"/>
    </xf>
    <xf numFmtId="0" fontId="4" fillId="5" borderId="8" xfId="5" applyFont="1" applyFill="1" applyBorder="1" applyAlignment="1" applyProtection="1">
      <alignment horizontal="center" vertical="center" wrapText="1"/>
      <protection locked="0"/>
    </xf>
    <xf numFmtId="0" fontId="4" fillId="5" borderId="9" xfId="5" applyFont="1" applyFill="1" applyBorder="1" applyAlignment="1" applyProtection="1">
      <alignment horizontal="center" vertical="center" wrapText="1"/>
      <protection locked="0"/>
    </xf>
    <xf numFmtId="0" fontId="24" fillId="0" borderId="5" xfId="5" applyFont="1" applyFill="1" applyBorder="1" applyAlignment="1" applyProtection="1">
      <alignment horizontal="left" vertical="center" wrapText="1"/>
      <protection locked="0"/>
    </xf>
    <xf numFmtId="0" fontId="24" fillId="0" borderId="0" xfId="5" applyFont="1" applyFill="1" applyBorder="1" applyAlignment="1" applyProtection="1">
      <alignment horizontal="left" vertical="center" wrapText="1"/>
      <protection locked="0"/>
    </xf>
    <xf numFmtId="0" fontId="24" fillId="0" borderId="6" xfId="5" applyFont="1" applyFill="1" applyBorder="1" applyAlignment="1" applyProtection="1">
      <alignment horizontal="left" vertical="center" wrapText="1"/>
      <protection locked="0"/>
    </xf>
    <xf numFmtId="0" fontId="9" fillId="5" borderId="4" xfId="6" applyFont="1" applyFill="1" applyBorder="1" applyAlignment="1">
      <alignment horizontal="center" vertical="center" wrapText="1"/>
    </xf>
  </cellXfs>
  <cellStyles count="8">
    <cellStyle name="Millares [0]" xfId="3" builtinId="6"/>
    <cellStyle name="Moneda [0]" xfId="1" builtinId="7"/>
    <cellStyle name="Normal" xfId="0" builtinId="0"/>
    <cellStyle name="Normal 2" xfId="5" xr:uid="{4237BA2A-1642-44B1-A765-75007B2CBA8D}"/>
    <cellStyle name="Normal 2 2" xfId="4" xr:uid="{D4987CC5-2267-44C5-9134-08A4DD470417}"/>
    <cellStyle name="Normal 4 4" xfId="6" xr:uid="{736DFB9D-9B89-4FD3-9E18-D1C3AE0AA3FD}"/>
    <cellStyle name="Porcentaje" xfId="2" builtinId="5"/>
    <cellStyle name="Porcentual 5" xfId="7" xr:uid="{4A4FE5C7-4CCB-4AFF-85EF-4F32310991E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204073</xdr:colOff>
      <xdr:row>1</xdr:row>
      <xdr:rowOff>99392</xdr:rowOff>
    </xdr:from>
    <xdr:to>
      <xdr:col>3</xdr:col>
      <xdr:colOff>207065</xdr:colOff>
      <xdr:row>3</xdr:row>
      <xdr:rowOff>107672</xdr:rowOff>
    </xdr:to>
    <xdr:pic>
      <xdr:nvPicPr>
        <xdr:cNvPr id="2" name="Imagen 1" descr="LOGO-ICBF">
          <a:extLst>
            <a:ext uri="{FF2B5EF4-FFF2-40B4-BE49-F238E27FC236}">
              <a16:creationId xmlns:a16="http://schemas.microsoft.com/office/drawing/2014/main" id="{5B0E23D9-967C-4029-8D44-9FC66AF3D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98" y="175592"/>
          <a:ext cx="422092" cy="408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75142</xdr:colOff>
      <xdr:row>1</xdr:row>
      <xdr:rowOff>34535</xdr:rowOff>
    </xdr:from>
    <xdr:to>
      <xdr:col>2</xdr:col>
      <xdr:colOff>0</xdr:colOff>
      <xdr:row>3</xdr:row>
      <xdr:rowOff>219075</xdr:rowOff>
    </xdr:to>
    <xdr:pic>
      <xdr:nvPicPr>
        <xdr:cNvPr id="2" name="45 Imagen" descr="LOGO-ICBF">
          <a:extLst>
            <a:ext uri="{FF2B5EF4-FFF2-40B4-BE49-F238E27FC236}">
              <a16:creationId xmlns:a16="http://schemas.microsoft.com/office/drawing/2014/main" id="{67CC4320-22C1-43BA-847C-0768C7DD7D4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8492" y="110735"/>
          <a:ext cx="505883" cy="679840"/>
        </a:xfrm>
        <a:prstGeom prst="rect">
          <a:avLst/>
        </a:prstGeom>
        <a:noFill/>
        <a:ln w="9525">
          <a:noFill/>
          <a:miter lim="800000"/>
          <a:headEnd/>
          <a:tailEnd/>
        </a:ln>
      </xdr:spPr>
    </xdr:pic>
    <xdr:clientData/>
  </xdr:twoCellAnchor>
  <xdr:twoCellAnchor>
    <xdr:from>
      <xdr:col>9</xdr:col>
      <xdr:colOff>100853</xdr:colOff>
      <xdr:row>1</xdr:row>
      <xdr:rowOff>42023</xdr:rowOff>
    </xdr:from>
    <xdr:to>
      <xdr:col>10</xdr:col>
      <xdr:colOff>325613</xdr:colOff>
      <xdr:row>3</xdr:row>
      <xdr:rowOff>137273</xdr:rowOff>
    </xdr:to>
    <xdr:pic>
      <xdr:nvPicPr>
        <xdr:cNvPr id="3" name="Imagen 5">
          <a:extLst>
            <a:ext uri="{FF2B5EF4-FFF2-40B4-BE49-F238E27FC236}">
              <a16:creationId xmlns:a16="http://schemas.microsoft.com/office/drawing/2014/main" id="{ED5C5089-632B-4A94-808B-DB0749CAE1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87628" y="118223"/>
          <a:ext cx="147253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1</xdr:row>
      <xdr:rowOff>59101</xdr:rowOff>
    </xdr:from>
    <xdr:to>
      <xdr:col>1</xdr:col>
      <xdr:colOff>581025</xdr:colOff>
      <xdr:row>3</xdr:row>
      <xdr:rowOff>152914</xdr:rowOff>
    </xdr:to>
    <xdr:pic>
      <xdr:nvPicPr>
        <xdr:cNvPr id="2" name="45 Imagen" descr="LOGO-ICBF">
          <a:extLst>
            <a:ext uri="{FF2B5EF4-FFF2-40B4-BE49-F238E27FC236}">
              <a16:creationId xmlns:a16="http://schemas.microsoft.com/office/drawing/2014/main" id="{E4FF35F2-822C-4C56-85A2-5C836C80527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2984" y="249601"/>
          <a:ext cx="457200" cy="4748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127000</xdr:colOff>
      <xdr:row>1</xdr:row>
      <xdr:rowOff>47625</xdr:rowOff>
    </xdr:from>
    <xdr:to>
      <xdr:col>1</xdr:col>
      <xdr:colOff>584200</xdr:colOff>
      <xdr:row>3</xdr:row>
      <xdr:rowOff>141438</xdr:rowOff>
    </xdr:to>
    <xdr:pic>
      <xdr:nvPicPr>
        <xdr:cNvPr id="3" name="45 Imagen" descr="LOGO-ICBF">
          <a:extLst>
            <a:ext uri="{FF2B5EF4-FFF2-40B4-BE49-F238E27FC236}">
              <a16:creationId xmlns:a16="http://schemas.microsoft.com/office/drawing/2014/main" id="{FAFEE4C2-84EB-4D02-BAC2-638EE562496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33375" y="238125"/>
          <a:ext cx="457200" cy="4748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cbf.gov.co\FS_DAB\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72.16.9.31\archivosicbf\Direcci&#243;n%20de%20Abastecimiento\Equipo%20de%20Estudios%20de%20Sector%20y%20Costos\6.%20ESTUDIOS%20DEFINITIVOS\2014\DIR%20DE%20GESTION%20HUMANA\EXAMENES%20MEDICOS%20OCUPACIONALES\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nteinsa-svr\Propuestas\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Examenes médicos"/>
      <sheetName val="Simulación Presupuesto"/>
      <sheetName val="Cons Cotizac - Examenes médicos"/>
      <sheetName val="Salud Ocup Andes"/>
      <sheetName val="FAMISALEM IPS"/>
      <sheetName val="UNIMSALUD"/>
      <sheetName val="S.E.I. LTDA."/>
      <sheetName val="COLSUBSIDIO"/>
      <sheetName val="CM 54 Y CIA LTDA"/>
    </sheetNames>
    <sheetDataSet>
      <sheetData sheetId="0"/>
      <sheetData sheetId="1">
        <row r="14">
          <cell r="C14" t="str">
            <v>Exámenes médicos ocupacionales</v>
          </cell>
        </row>
      </sheetData>
      <sheetData sheetId="2">
        <row r="12">
          <cell r="M12" t="str">
            <v>Promedio Simple</v>
          </cell>
          <cell r="N12" t="str">
            <v>Media Geometrica</v>
          </cell>
          <cell r="O12" t="str">
            <v>Media Armonica</v>
          </cell>
          <cell r="P12" t="str">
            <v xml:space="preserve">Promedio de las Tres mas bajas </v>
          </cell>
          <cell r="Q12" t="str">
            <v>Promedio sin extremos</v>
          </cell>
          <cell r="R12" t="str">
            <v>Promedio Acotado por la desviación estandar</v>
          </cell>
        </row>
      </sheetData>
      <sheetData sheetId="3"/>
      <sheetData sheetId="4"/>
      <sheetData sheetId="5"/>
      <sheetData sheetId="6"/>
      <sheetData sheetId="7"/>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DES PAE 2010"/>
      <sheetName val="Departamentos"/>
      <sheetName val="Regionales"/>
      <sheetName val="Listas"/>
      <sheetName val="Hoja3"/>
      <sheetName val="DepMunicipio"/>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VALIDACION"/>
      <sheetName val="HOJA DE CONTROL"/>
      <sheetName val="ANALISIS OFFSHORE"/>
      <sheetName val="-OTROS PRECIO-"/>
      <sheetName val="PRICING"/>
      <sheetName val="COT ESCENARIO 1"/>
      <sheetName val="DATOS ENTRADA"/>
      <sheetName val="PARÁMETROS"/>
      <sheetName val="RESUMEN"/>
      <sheetName val="DASHBOARD"/>
      <sheetName val="Cash Flow (COP)"/>
      <sheetName val="DETALLE INGRESOS"/>
      <sheetName val="DETALLE COSTES"/>
      <sheetName val="COSTES SSPP"/>
      <sheetName val="COSTES NO SSPP"/>
      <sheetName val="HW&amp;SW"/>
      <sheetName val="Costes SIEM - Firewalls"/>
      <sheetName val="TRANSICIÓN"/>
      <sheetName val="SERVICIOS - AT"/>
      <sheetName val="SERVICIOS - GU MICRO"/>
      <sheetName val="SERVICIOS - GU CAU"/>
      <sheetName val="SERVICIOS - GT"/>
      <sheetName val="SERVICIOS - FLEX-iT"/>
      <sheetName val="PIRÁMIDES"/>
      <sheetName val="LINEA BASE"/>
      <sheetName val="CONFIGURACIÓN"/>
      <sheetName val="TASAS"/>
      <sheetName val="DATOS MAESTROS"/>
      <sheetName val="NOTAS"/>
      <sheetName val="CALENDARIO"/>
    </sheetNames>
    <sheetDataSet>
      <sheetData sheetId="0">
        <row r="20">
          <cell r="D20">
            <v>0.1</v>
          </cell>
        </row>
      </sheetData>
      <sheetData sheetId="1">
        <row r="10">
          <cell r="D10">
            <v>30</v>
          </cell>
        </row>
      </sheetData>
      <sheetData sheetId="2"/>
      <sheetData sheetId="3"/>
      <sheetData sheetId="4"/>
      <sheetData sheetId="5">
        <row r="24">
          <cell r="B24" t="str">
            <v>INVERSIONES</v>
          </cell>
        </row>
      </sheetData>
      <sheetData sheetId="6">
        <row r="314">
          <cell r="C314" t="str">
            <v>Centro de cómputo</v>
          </cell>
        </row>
      </sheetData>
      <sheetData sheetId="7">
        <row r="1">
          <cell r="E1">
            <v>3300</v>
          </cell>
        </row>
        <row r="2">
          <cell r="E2">
            <v>3450</v>
          </cell>
        </row>
      </sheetData>
      <sheetData sheetId="8">
        <row r="70">
          <cell r="C70">
            <v>0.05</v>
          </cell>
        </row>
        <row r="71">
          <cell r="C71">
            <v>0.05</v>
          </cell>
        </row>
        <row r="72">
          <cell r="C72">
            <v>0.05</v>
          </cell>
        </row>
        <row r="73">
          <cell r="C73">
            <v>0.05</v>
          </cell>
        </row>
        <row r="74">
          <cell r="C74">
            <v>0.05</v>
          </cell>
        </row>
        <row r="75">
          <cell r="C75">
            <v>0.05</v>
          </cell>
        </row>
        <row r="76">
          <cell r="C76">
            <v>0.05</v>
          </cell>
        </row>
        <row r="77">
          <cell r="C77">
            <v>0.05</v>
          </cell>
        </row>
        <row r="78">
          <cell r="C78">
            <v>0.05</v>
          </cell>
        </row>
        <row r="79">
          <cell r="C79">
            <v>0.05</v>
          </cell>
        </row>
        <row r="80">
          <cell r="D80">
            <v>5.0000000000000017E-2</v>
          </cell>
        </row>
      </sheetData>
      <sheetData sheetId="9"/>
      <sheetData sheetId="10">
        <row r="20">
          <cell r="D20">
            <v>0.1</v>
          </cell>
        </row>
      </sheetData>
      <sheetData sheetId="11">
        <row r="1">
          <cell r="E1">
            <v>3300</v>
          </cell>
        </row>
        <row r="10">
          <cell r="D10">
            <v>30</v>
          </cell>
        </row>
        <row r="68">
          <cell r="O68">
            <v>0.35000000000000014</v>
          </cell>
        </row>
      </sheetData>
      <sheetData sheetId="12"/>
      <sheetData sheetId="13"/>
      <sheetData sheetId="14"/>
      <sheetData sheetId="15">
        <row r="24">
          <cell r="B24" t="str">
            <v>INVERSIONES</v>
          </cell>
        </row>
        <row r="25">
          <cell r="B25" t="str">
            <v>MTO. HW &amp; SW</v>
          </cell>
        </row>
        <row r="26">
          <cell r="B26" t="str">
            <v>GESTIÓN</v>
          </cell>
        </row>
        <row r="27">
          <cell r="B27" t="str">
            <v>GENERALES</v>
          </cell>
        </row>
        <row r="28">
          <cell r="B28" t="str">
            <v>COMUNICACIONES</v>
          </cell>
        </row>
        <row r="29">
          <cell r="B29" t="str">
            <v>ALCANCE SERVICIO</v>
          </cell>
        </row>
        <row r="30">
          <cell r="B30" t="str">
            <v>PUESTO TRABAJO</v>
          </cell>
        </row>
        <row r="31">
          <cell r="B31" t="str">
            <v>COMERCIALES</v>
          </cell>
        </row>
        <row r="32">
          <cell r="B32" t="str">
            <v>FLEX-IT</v>
          </cell>
        </row>
        <row r="33">
          <cell r="B33" t="str">
            <v>SERVICIOS 3os</v>
          </cell>
        </row>
      </sheetData>
      <sheetData sheetId="16">
        <row r="314">
          <cell r="C314" t="str">
            <v>Centro de cómputo</v>
          </cell>
        </row>
        <row r="315">
          <cell r="C315" t="str">
            <v>Servidores</v>
          </cell>
        </row>
        <row r="316">
          <cell r="C316" t="str">
            <v>Seguridad</v>
          </cell>
        </row>
        <row r="317">
          <cell r="C317" t="str">
            <v>SOC</v>
          </cell>
        </row>
        <row r="318">
          <cell r="C318" t="str">
            <v>Almacenamiento y Backup</v>
          </cell>
        </row>
        <row r="319">
          <cell r="C319" t="str">
            <v>Correo electrónico y Lync</v>
          </cell>
        </row>
        <row r="320">
          <cell r="C320" t="str">
            <v>Aplicaciones y BBDD</v>
          </cell>
        </row>
        <row r="321">
          <cell r="C321" t="str">
            <v>Gestión y monitoreo</v>
          </cell>
        </row>
        <row r="322">
          <cell r="C322" t="str">
            <v>Redes de área local LAN y WAN</v>
          </cell>
        </row>
        <row r="323">
          <cell r="C323" t="str">
            <v>Internet móvil</v>
          </cell>
        </row>
        <row r="324">
          <cell r="C324" t="str">
            <v>REPARTO</v>
          </cell>
        </row>
      </sheetData>
      <sheetData sheetId="17"/>
      <sheetData sheetId="18"/>
      <sheetData sheetId="19"/>
      <sheetData sheetId="20"/>
      <sheetData sheetId="21"/>
      <sheetData sheetId="22">
        <row r="8">
          <cell r="C8">
            <v>18</v>
          </cell>
        </row>
      </sheetData>
      <sheetData sheetId="23">
        <row r="7">
          <cell r="D7" t="str">
            <v>DD - Director III (16 - DIII) - 197,99</v>
          </cell>
        </row>
      </sheetData>
      <sheetData sheetId="24">
        <row r="13">
          <cell r="B13" t="str">
            <v>ESPAÑA</v>
          </cell>
        </row>
      </sheetData>
      <sheetData sheetId="25"/>
      <sheetData sheetId="26">
        <row r="8">
          <cell r="C8">
            <v>18</v>
          </cell>
        </row>
        <row r="9">
          <cell r="C9">
            <v>42370</v>
          </cell>
          <cell r="F9">
            <v>2016</v>
          </cell>
        </row>
        <row r="10">
          <cell r="C10">
            <v>42916</v>
          </cell>
        </row>
        <row r="12">
          <cell r="C12">
            <v>9</v>
          </cell>
        </row>
        <row r="17">
          <cell r="D17">
            <v>12</v>
          </cell>
          <cell r="E17">
            <v>0</v>
          </cell>
        </row>
        <row r="18">
          <cell r="E18">
            <v>6</v>
          </cell>
          <cell r="F18">
            <v>0</v>
          </cell>
        </row>
        <row r="19">
          <cell r="F19">
            <v>0</v>
          </cell>
          <cell r="G19">
            <v>0</v>
          </cell>
        </row>
        <row r="20">
          <cell r="G20">
            <v>0</v>
          </cell>
          <cell r="H20">
            <v>0</v>
          </cell>
        </row>
        <row r="21">
          <cell r="H21">
            <v>0</v>
          </cell>
          <cell r="I21">
            <v>0</v>
          </cell>
        </row>
        <row r="22">
          <cell r="I22">
            <v>0</v>
          </cell>
          <cell r="J22">
            <v>0</v>
          </cell>
        </row>
        <row r="23">
          <cell r="J23">
            <v>0</v>
          </cell>
          <cell r="K23">
            <v>0</v>
          </cell>
        </row>
        <row r="24">
          <cell r="K24">
            <v>0</v>
          </cell>
          <cell r="L24">
            <v>0</v>
          </cell>
        </row>
        <row r="25">
          <cell r="L25">
            <v>0</v>
          </cell>
          <cell r="M25">
            <v>0</v>
          </cell>
        </row>
        <row r="26">
          <cell r="M26">
            <v>0</v>
          </cell>
          <cell r="N26">
            <v>0</v>
          </cell>
        </row>
        <row r="29">
          <cell r="D29">
            <v>12</v>
          </cell>
          <cell r="E29">
            <v>6</v>
          </cell>
          <cell r="F29">
            <v>0</v>
          </cell>
          <cell r="G29">
            <v>0</v>
          </cell>
          <cell r="H29">
            <v>0</v>
          </cell>
          <cell r="I29">
            <v>0</v>
          </cell>
          <cell r="J29">
            <v>0</v>
          </cell>
          <cell r="K29">
            <v>0</v>
          </cell>
          <cell r="L29">
            <v>0</v>
          </cell>
          <cell r="M29">
            <v>0</v>
          </cell>
          <cell r="N29">
            <v>0</v>
          </cell>
        </row>
        <row r="47">
          <cell r="B47" t="str">
            <v>COLOMBIA</v>
          </cell>
          <cell r="C47">
            <v>2200</v>
          </cell>
        </row>
        <row r="48">
          <cell r="C48">
            <v>0</v>
          </cell>
        </row>
        <row r="49">
          <cell r="C49">
            <v>0</v>
          </cell>
        </row>
        <row r="50">
          <cell r="C50">
            <v>0</v>
          </cell>
        </row>
        <row r="51">
          <cell r="C51">
            <v>0</v>
          </cell>
        </row>
        <row r="52">
          <cell r="C52">
            <v>0</v>
          </cell>
        </row>
        <row r="53">
          <cell r="C53">
            <v>0</v>
          </cell>
        </row>
      </sheetData>
      <sheetData sheetId="27">
        <row r="7">
          <cell r="D7" t="str">
            <v>DD - Director III (16 - DIII) - 197,99</v>
          </cell>
        </row>
        <row r="8">
          <cell r="D8" t="str">
            <v>DX - Director II - 7 (15 - DII) - 160,27</v>
          </cell>
        </row>
        <row r="9">
          <cell r="D9" t="str">
            <v>DP - Director II - 6 (15 - DII) - 116,65</v>
          </cell>
        </row>
        <row r="10">
          <cell r="D10" t="str">
            <v>D0 - Director II - 5 (15 - DII) - 106,78</v>
          </cell>
        </row>
        <row r="11">
          <cell r="D11" t="str">
            <v>DC - Director II - 4 (15 - DII) - 97,97</v>
          </cell>
        </row>
        <row r="12">
          <cell r="D12" t="str">
            <v>DB - Director I - 5 (14 - DI) - 94,28</v>
          </cell>
        </row>
        <row r="13">
          <cell r="D13" t="str">
            <v>GX - Gerente III - 8 (13 - GIII) - 94,26</v>
          </cell>
        </row>
        <row r="14">
          <cell r="D14" t="str">
            <v>D7 - Director II - 3 (15 - DII) - 89,11</v>
          </cell>
        </row>
        <row r="15">
          <cell r="D15" t="str">
            <v>GI - Gerente II - 6 (12 - GII) - 87,99</v>
          </cell>
        </row>
        <row r="16">
          <cell r="D16" t="str">
            <v>DJ - DIRECTOR I - 4.5 (14 - DI) - 87,17</v>
          </cell>
        </row>
        <row r="17">
          <cell r="D17" t="str">
            <v>D2 - Director II - 2.5 (15 - DII) - 82,16</v>
          </cell>
        </row>
        <row r="18">
          <cell r="D18" t="str">
            <v>GY - Gerente III - 7 (13 - GIII) - 80,67</v>
          </cell>
        </row>
        <row r="19">
          <cell r="D19" t="str">
            <v>DZ - Director I - 4 (14 - DI) - 80,06</v>
          </cell>
        </row>
        <row r="20">
          <cell r="D20" t="str">
            <v>DE - Director II - 2 (15 - DII) - 78,57</v>
          </cell>
        </row>
        <row r="21">
          <cell r="D21" t="str">
            <v>DK - DIRECTOR I - 3.5 (14 - DI) - 75,89</v>
          </cell>
        </row>
        <row r="22">
          <cell r="D22" t="str">
            <v>G0 - Gerente III - 6 (13 - GIII) - 73,34</v>
          </cell>
        </row>
        <row r="23">
          <cell r="D23" t="str">
            <v>DW - Director II - 1.5 (15 - DII) - 71,89</v>
          </cell>
        </row>
        <row r="24">
          <cell r="D24" t="str">
            <v>DA - Director I - 3 (14 - DI) - 71,71</v>
          </cell>
        </row>
        <row r="25">
          <cell r="D25" t="str">
            <v>TX - Técnico III - 21 (10 - TIII-3) - 69,76</v>
          </cell>
        </row>
        <row r="26">
          <cell r="D26" t="str">
            <v>GZ - Gerente III - 5 (13 - GIII) - 67,91</v>
          </cell>
        </row>
        <row r="27">
          <cell r="D27" t="str">
            <v>DY - Director I - 2.5 (14 - DI) - 66,76</v>
          </cell>
        </row>
        <row r="28">
          <cell r="D28" t="str">
            <v>G5 - Gerente I - 3 (11 - GI) - 64,7</v>
          </cell>
        </row>
        <row r="29">
          <cell r="D29" t="str">
            <v>DG - Director II - 1 (15 - DII) - 63,9</v>
          </cell>
        </row>
        <row r="30">
          <cell r="D30" t="str">
            <v>GG - Gerente II - 5 (12 - GII) - 63,9</v>
          </cell>
        </row>
        <row r="31">
          <cell r="D31" t="str">
            <v>G1 - Gerente III - 4 (13 - GIII) - 63,51</v>
          </cell>
        </row>
        <row r="32">
          <cell r="D32" t="str">
            <v>CG - Consultor II - 5 (7 - TII-3) - 62,85</v>
          </cell>
        </row>
        <row r="33">
          <cell r="D33" t="str">
            <v>DF - Director I - 2 (14 - DI) - 62,85</v>
          </cell>
        </row>
        <row r="34">
          <cell r="D34" t="str">
            <v>T0 - Técnico III - 20 (10 - TIII-3) - 62,46</v>
          </cell>
        </row>
        <row r="35">
          <cell r="D35" t="str">
            <v>GB - Gerente III - 3 (13 - GIII) - 59,08</v>
          </cell>
        </row>
        <row r="36">
          <cell r="D36" t="str">
            <v>DI - Director I - 1.5 (14 - DI) - 58,54</v>
          </cell>
        </row>
        <row r="37">
          <cell r="D37" t="str">
            <v>C0 - Consultor III - 9 (10 - TIII-3) - 57,61</v>
          </cell>
        </row>
        <row r="38">
          <cell r="D38" t="str">
            <v>GL - Gerente II - 4.1 ( 12 - GII ) - 57,61</v>
          </cell>
        </row>
        <row r="39">
          <cell r="D39" t="str">
            <v>T1 - Técnico III - 19 (10 - TIII-3) - 55,28</v>
          </cell>
        </row>
        <row r="40">
          <cell r="D40" t="str">
            <v>GC - Gerente I - 5 (11 - GI) - 54,47</v>
          </cell>
        </row>
        <row r="41">
          <cell r="D41" t="str">
            <v>RF - Técnico II - 10 (7 - TII-3) - 54,47</v>
          </cell>
        </row>
        <row r="42">
          <cell r="D42" t="str">
            <v>GM - Gerente III - 2.5 (13 - GIII) - 54,43</v>
          </cell>
        </row>
        <row r="43">
          <cell r="D43" t="str">
            <v>G2 - Gerente II - 4 (12 - GII) - 54,32</v>
          </cell>
        </row>
        <row r="44">
          <cell r="D44" t="str">
            <v>DH - Director I - 1 (14 - DI) - 53,42</v>
          </cell>
        </row>
        <row r="45">
          <cell r="D45" t="str">
            <v>T2 - Técnico III - 18 (10 - TIII-3) - 52,84</v>
          </cell>
        </row>
        <row r="46">
          <cell r="D46" t="str">
            <v>SM - Soporte II - 8 (5 - TII-1) - 51,33</v>
          </cell>
        </row>
        <row r="47">
          <cell r="D47" t="str">
            <v>G9 - Gerente II - 3.5 (12 - GII) - 50,84</v>
          </cell>
        </row>
        <row r="48">
          <cell r="D48" t="str">
            <v>T3 - Técnico III - 17 (10 - TIII-3) - 50,49</v>
          </cell>
        </row>
        <row r="49">
          <cell r="D49" t="str">
            <v>GH - Gerente III - 2 (13 - GIII) - 50,28</v>
          </cell>
        </row>
        <row r="50">
          <cell r="D50" t="str">
            <v>GO - Gerente I - 4.5 (11 -GI) - 49,3</v>
          </cell>
        </row>
        <row r="51">
          <cell r="D51" t="str">
            <v>T4 - Técnico III - 16 (10 - TIII-3) - 48,43</v>
          </cell>
        </row>
        <row r="52">
          <cell r="D52" t="str">
            <v>GE - Gerente II - 3 (12 - GII) - 48,19</v>
          </cell>
        </row>
        <row r="53">
          <cell r="D53" t="str">
            <v>G6 - Gerente III - 1.5 (13 - GIII) - 47,24</v>
          </cell>
        </row>
        <row r="54">
          <cell r="D54" t="str">
            <v>T5 - Técnico III - 15 (10 - TIII-3) - 46,47</v>
          </cell>
        </row>
        <row r="55">
          <cell r="D55" t="str">
            <v>C1 - Consultor III - 8 (10 - TIII-3) - 46,26</v>
          </cell>
        </row>
        <row r="56">
          <cell r="D56" t="str">
            <v>G3 - Gerente I - 4 (11 - GI) - 45,26</v>
          </cell>
        </row>
        <row r="57">
          <cell r="D57" t="str">
            <v>T6 - Técnico III - 14 (10 - TIII-3) - 44,65</v>
          </cell>
        </row>
        <row r="58">
          <cell r="D58" t="str">
            <v>G7 - Gerente II - 2.5 (12 - GII) - 44,16</v>
          </cell>
        </row>
        <row r="59">
          <cell r="D59" t="str">
            <v>RA - Técnico II - 9 (7 - TII-3) - 44</v>
          </cell>
        </row>
        <row r="60">
          <cell r="D60" t="str">
            <v>T7 - Técnico III - 13 (10 - TIII-3) - 43,02</v>
          </cell>
        </row>
        <row r="61">
          <cell r="D61" t="str">
            <v>CX - Consultor III - 7 (10 - TIII-3) - 42,64</v>
          </cell>
        </row>
        <row r="62">
          <cell r="D62" t="str">
            <v>GD - Gerente III - 1 (13 - GIII) - 42,43</v>
          </cell>
        </row>
        <row r="63">
          <cell r="D63" t="str">
            <v>G8 - Grente I - 3.5 (11 - GI) - 42,11</v>
          </cell>
        </row>
        <row r="64">
          <cell r="D64" t="str">
            <v>SN - Soporte I - 7 (2 - SOPII) - 42,11</v>
          </cell>
        </row>
        <row r="65">
          <cell r="D65" t="str">
            <v>T8 - Técnico III - 12 (10 - TIII-3) - 41,59</v>
          </cell>
        </row>
        <row r="66">
          <cell r="D66" t="str">
            <v>GF - Gerente II - 2 (12 - GII) - 40,85</v>
          </cell>
        </row>
        <row r="67">
          <cell r="D67" t="str">
            <v>T9 - Técnico III - 11 (10 - TIII-3) - 40,28</v>
          </cell>
        </row>
        <row r="68">
          <cell r="D68" t="str">
            <v>C8 - Consultor II - 4.5 (7 - TII-3) - 40,05</v>
          </cell>
        </row>
        <row r="69">
          <cell r="D69" t="str">
            <v>G4 - Gerente I - 3 (11 - GI) - 39,14</v>
          </cell>
        </row>
        <row r="70">
          <cell r="D70" t="str">
            <v>C2 - Consultor III - 6 (10 - TIII-3) - 39,12</v>
          </cell>
        </row>
        <row r="71">
          <cell r="D71" t="str">
            <v>R1 - Técnico III - 10 (10 - TIII-3) - 38,98</v>
          </cell>
        </row>
        <row r="72">
          <cell r="D72" t="str">
            <v>S0 - Soporte IV - V - 7 (10 - TIII-3) - 38,24</v>
          </cell>
        </row>
        <row r="73">
          <cell r="D73" t="str">
            <v>RI - Tecnico II - 8.5 (7 - TII-3) - 38</v>
          </cell>
        </row>
        <row r="74">
          <cell r="D74" t="str">
            <v>GP - GERENTE II - 1.5 (12 - GIi) - 37,71</v>
          </cell>
        </row>
        <row r="75">
          <cell r="D75" t="str">
            <v>R2 - Técnico III - 9 (10 - TIII-3) - 37,64</v>
          </cell>
        </row>
        <row r="76">
          <cell r="D76" t="str">
            <v>C9 - CONSULTOR III - 5.5 (9 - TIII-2) - 37,12</v>
          </cell>
        </row>
        <row r="77">
          <cell r="D77" t="str">
            <v>CN - CONSULTOR II - 4.45 (7 - TII-3) - 36,97</v>
          </cell>
        </row>
        <row r="78">
          <cell r="D78" t="str">
            <v>SG - Soporte III - 6 (6 - TII-2) - 36,66</v>
          </cell>
        </row>
        <row r="79">
          <cell r="D79" t="str">
            <v>SI - Soporte II - 7 (4 - TI-2) - 36,66</v>
          </cell>
        </row>
        <row r="80">
          <cell r="D80" t="str">
            <v>R3 - Técnico III - 8 (10 - TIII-3) - 36,23</v>
          </cell>
        </row>
        <row r="81">
          <cell r="D81" t="str">
            <v>GN - Gerente I - 2.5 (11 - GI) - 35,95</v>
          </cell>
        </row>
        <row r="82">
          <cell r="D82" t="str">
            <v>CY - Consultor III - 5 (9 - TIII-2) - 35,12</v>
          </cell>
        </row>
        <row r="83">
          <cell r="D83" t="str">
            <v>C7 - Consultor I - 5 (4 - TI-2) - 34,92</v>
          </cell>
        </row>
        <row r="84">
          <cell r="D84" t="str">
            <v>R4 - Técnico III - 7 (9 - TIII-2) - 34,78</v>
          </cell>
        </row>
        <row r="85">
          <cell r="D85" t="str">
            <v>GQ - GERENTE I - 2.5 (11 - GI) - 34,73</v>
          </cell>
        </row>
        <row r="86">
          <cell r="D86" t="str">
            <v>GJ - Gerente II - 1 (12 - GII) - 34,57</v>
          </cell>
        </row>
        <row r="87">
          <cell r="D87" t="str">
            <v>C6 - Consultor II - 4.4 (7 -TII-3) - 33,89</v>
          </cell>
        </row>
        <row r="88">
          <cell r="D88" t="str">
            <v>GA - Gerente I - 2 (11 - GI) - 33,52</v>
          </cell>
        </row>
        <row r="89">
          <cell r="D89" t="str">
            <v>RD - Técnico II - 8 (7 - TII-3) - 33,52</v>
          </cell>
        </row>
        <row r="90">
          <cell r="D90" t="str">
            <v>R5 - Técnico III - 6 (9 - TIII-2) - 33,3</v>
          </cell>
        </row>
        <row r="91">
          <cell r="D91" t="str">
            <v>SA - Soporte IV - V - 6 (10 - TIII-3) - 33,26</v>
          </cell>
        </row>
        <row r="92">
          <cell r="D92" t="str">
            <v>CJ - CONSULTOR III - 4.5 (8 - TIII-1) - 33,19</v>
          </cell>
        </row>
        <row r="93">
          <cell r="D93" t="str">
            <v>R6 - Técnico III - 5 (8 - TIII-1) - 31,61</v>
          </cell>
        </row>
        <row r="94">
          <cell r="D94" t="str">
            <v>RJ - TECNICO II - 7.5 (7 - TII-3) - 31,43</v>
          </cell>
        </row>
        <row r="95">
          <cell r="D95" t="str">
            <v>C3 - Consultor III - 4 (8 - TIII-1) - 31,26</v>
          </cell>
        </row>
        <row r="96">
          <cell r="D96" t="str">
            <v>CO - CONSULTOR II - 4.2 (7 - TII-3) - 31,09</v>
          </cell>
        </row>
        <row r="97">
          <cell r="D97" t="str">
            <v>S1 - Soporte IV - V - 5 (9 - TIII-2) - 29,97</v>
          </cell>
        </row>
        <row r="98">
          <cell r="D98" t="str">
            <v>R7 - Técnico III - 4 (8 - TIII-1) - 29,85</v>
          </cell>
        </row>
        <row r="99">
          <cell r="D99" t="str">
            <v>R8 - Técnico II - 7 (7 - TII-3) - 29,33</v>
          </cell>
        </row>
        <row r="100">
          <cell r="D100" t="str">
            <v>CK - CONSULTOR III - 3.5 (8 - TIII-1) - 29,31</v>
          </cell>
        </row>
        <row r="101">
          <cell r="D101" t="str">
            <v>S8 - Soporte I - 6.5 (2 -SOPII) - 28,76</v>
          </cell>
        </row>
        <row r="102">
          <cell r="D102" t="str">
            <v>GK - Gerente I - 1 (11 - GI) - 28,49</v>
          </cell>
        </row>
        <row r="103">
          <cell r="D103" t="str">
            <v>CR - CONSULTOR I - 4.5 (4 - TII-2) - 28,46</v>
          </cell>
        </row>
        <row r="104">
          <cell r="D104" t="str">
            <v>CD - Consultor II - 4 (7 - TII-3) - 28,28</v>
          </cell>
        </row>
        <row r="105">
          <cell r="D105" t="str">
            <v>R9 - TECNICO III - 3.5 (8 - TIII-1) - 28,28</v>
          </cell>
        </row>
        <row r="106">
          <cell r="D106" t="str">
            <v>SU - Soporte II - 6 (4 - TI-2) - 28,28</v>
          </cell>
        </row>
        <row r="107">
          <cell r="D107" t="str">
            <v>SR - Soporte III - 5 (6 - TII-2) - 27,76</v>
          </cell>
        </row>
        <row r="108">
          <cell r="D108" t="str">
            <v>PP - TECNICO II - 6.5 (6 - TII-2) - 27,74</v>
          </cell>
        </row>
        <row r="109">
          <cell r="D109" t="str">
            <v>CZ - Consultor III - 3 (8 - TIII-1) - 27,35</v>
          </cell>
        </row>
        <row r="110">
          <cell r="D110" t="str">
            <v>SB - Soporte IV - V - 4 (9 - TIII-2) - 27,29</v>
          </cell>
        </row>
        <row r="111">
          <cell r="D111" t="str">
            <v>RC - Técnico III - 3 (8 - TIII-1) - 26,71</v>
          </cell>
        </row>
        <row r="112">
          <cell r="D112" t="str">
            <v>SP - Soporte I - 6 (2 - SOPII) - 26,6</v>
          </cell>
        </row>
        <row r="113">
          <cell r="D113" t="str">
            <v>P0 - Técnico II - 6 (6 - TII-2) - 26,16</v>
          </cell>
        </row>
        <row r="114">
          <cell r="D114" t="str">
            <v>CP - CONSULTOR II - 3.5 (6 - TII-2) - 25,93</v>
          </cell>
        </row>
        <row r="115">
          <cell r="D115" t="str">
            <v>S2 - Soporte IV - V - 3 (8 - TIII-1) - 24,89</v>
          </cell>
        </row>
        <row r="116">
          <cell r="D116" t="str">
            <v>RR - TECNICO III - 2.5 (8 - TIII-1) - 24,88</v>
          </cell>
        </row>
        <row r="117">
          <cell r="D117" t="str">
            <v>CL - CONSULTOR III - 2.5 (8 - TIII-1) - 24,67</v>
          </cell>
        </row>
        <row r="118">
          <cell r="D118" t="str">
            <v>SZ - Soporte III - 4.5 (5 - TII-1) - 24,65</v>
          </cell>
        </row>
        <row r="119">
          <cell r="D119" t="str">
            <v>P1 - Técnico II - 5 (6 - TII-2) - 24,47</v>
          </cell>
        </row>
        <row r="120">
          <cell r="D120" t="str">
            <v>STI13 - Colaborativos Experto - 24,14</v>
          </cell>
        </row>
        <row r="121">
          <cell r="D121" t="str">
            <v>ST - Soporte II - 5 (4 - TI-2) - 24,09</v>
          </cell>
        </row>
        <row r="122">
          <cell r="D122" t="str">
            <v>C4 - Consultor II - 3 (6 - TII-2) - 23,57</v>
          </cell>
        </row>
        <row r="123">
          <cell r="D123" t="str">
            <v>RB - Técnico III - 2 (8 - TIII-1) - 23,05</v>
          </cell>
        </row>
        <row r="124">
          <cell r="D124" t="str">
            <v>S3 - Soporte III - 4 (5 - TII-1) - 23,05</v>
          </cell>
        </row>
        <row r="125">
          <cell r="D125" t="str">
            <v>P2 - Técnico II - 4 (5 - TII-1) - 22,94</v>
          </cell>
        </row>
        <row r="126">
          <cell r="D126" t="str">
            <v>SC - Soporte IV - V - 2 (8 - TIII-1) - 22,77</v>
          </cell>
        </row>
        <row r="127">
          <cell r="D127" t="str">
            <v>CB - Consultor I - 4 (4 - TI-2) - 22</v>
          </cell>
        </row>
        <row r="128">
          <cell r="D128" t="str">
            <v>CE - Consultor III - 2 (8 - TIII-1) - 22</v>
          </cell>
        </row>
        <row r="129">
          <cell r="D129" t="str">
            <v>PA - Técnico I - 5 (4 - TI-2) - 22</v>
          </cell>
        </row>
        <row r="130">
          <cell r="D130" t="str">
            <v>P9 - TECNICO II - 3.5 (5 - TII-1) - 21,69</v>
          </cell>
        </row>
        <row r="131">
          <cell r="D131" t="str">
            <v>CW - CONSULTOR II - 2.5 (5 - TII-1) - 21,21</v>
          </cell>
        </row>
        <row r="132">
          <cell r="D132" t="str">
            <v>SJ - Soporte I - 5 (2 - SOPII) - 21,16</v>
          </cell>
        </row>
        <row r="133">
          <cell r="D133" t="str">
            <v>CS - CONSULTOR I - 3.5 ( (4 - TI-2) - 20,95</v>
          </cell>
        </row>
        <row r="134">
          <cell r="D134" t="str">
            <v>RH - TECNICO III - 1.5 (8 - TIII-1) - 20,69</v>
          </cell>
        </row>
        <row r="135">
          <cell r="D135" t="str">
            <v>SY - Soporte III - 3.5 (5 - TII-1) - 20,54</v>
          </cell>
        </row>
        <row r="136">
          <cell r="D136" t="str">
            <v>P3 - Técnico II - 3 (5 - TII-1) - 20,43</v>
          </cell>
        </row>
        <row r="137">
          <cell r="D137" t="str">
            <v>SX - Soporte II - 4.5 (3 - TI-1) - 20,33</v>
          </cell>
        </row>
        <row r="138">
          <cell r="D138" t="str">
            <v>P4 - Técnico I - 4 (4 - TI-2) - 20,23</v>
          </cell>
        </row>
        <row r="139">
          <cell r="D139" t="str">
            <v>C5 - Consultor I - 3 (4 - TI-2) - 19,9</v>
          </cell>
        </row>
        <row r="140">
          <cell r="D140" t="str">
            <v>CM - CONSULTOR III - 1.5 (8 - TIII-1) - 19,38</v>
          </cell>
        </row>
        <row r="141">
          <cell r="D141" t="str">
            <v>SD - Soporte III - 3 (5 - TII-1) - 19,35</v>
          </cell>
        </row>
        <row r="142">
          <cell r="D142" t="str">
            <v>SE - Soporte II - 4 (3 - TI-1) - 19,17</v>
          </cell>
        </row>
        <row r="143">
          <cell r="D143" t="str">
            <v>STI10 - Operación Senior - 18,96</v>
          </cell>
        </row>
        <row r="144">
          <cell r="D144" t="str">
            <v>P5 - Técnico I - 3 (3 - TI-1) - 18,92</v>
          </cell>
        </row>
        <row r="145">
          <cell r="D145" t="str">
            <v>CC - Consultor II - 2 (5 - TII-1) - 18,86</v>
          </cell>
        </row>
        <row r="146">
          <cell r="D146" t="str">
            <v>STI14 - Colaborativos Senior - 18,52</v>
          </cell>
        </row>
        <row r="147">
          <cell r="D147" t="str">
            <v>PD - TECNICO II - 2.5 (5 - TII-1) - 18,49</v>
          </cell>
        </row>
        <row r="148">
          <cell r="D148" t="str">
            <v>CT - CONSULTOR I - 2.5 (3 - TI-1) - 18,33</v>
          </cell>
        </row>
        <row r="149">
          <cell r="D149" t="str">
            <v>RE - Técnico III - 1 (8 - TIII-1) - 18,33</v>
          </cell>
        </row>
        <row r="150">
          <cell r="D150" t="str">
            <v>SO - Soporte I - 4 (2 - SOPII) - 18,13</v>
          </cell>
        </row>
        <row r="151">
          <cell r="D151" t="str">
            <v>S4 - Soporte III - 2 (5 - TII-1) - 18,02</v>
          </cell>
        </row>
        <row r="152">
          <cell r="D152" t="str">
            <v>SF - Soporte IV - V - 1 (8 - TIII-1) - 17,81</v>
          </cell>
        </row>
        <row r="153">
          <cell r="D153" t="str">
            <v>CQ - CONSULTOR II - 1.5 (5 - TII-1) - 17,73</v>
          </cell>
        </row>
        <row r="154">
          <cell r="D154" t="str">
            <v>P8 - Tencico I - 2.5 (3 - TI-1) - 17,46</v>
          </cell>
        </row>
        <row r="155">
          <cell r="D155" t="str">
            <v>SW - Soporte II - 3.5 (3 - TI-1) - 17,46</v>
          </cell>
        </row>
        <row r="156">
          <cell r="D156" t="str">
            <v>STI7 - Micro Senior - 17,28</v>
          </cell>
        </row>
        <row r="157">
          <cell r="D157" t="str">
            <v>CA - Consultor I - 2 (3 - TI-1) - 16,76</v>
          </cell>
        </row>
        <row r="158">
          <cell r="D158" t="str">
            <v>CF - Consultor III - 1 (8 - TIII-1) - 16,76</v>
          </cell>
        </row>
        <row r="159">
          <cell r="D159" t="str">
            <v>CH - Consultor II - 1 (5 - TII-1) - 16,61</v>
          </cell>
        </row>
        <row r="160">
          <cell r="D160" t="str">
            <v>PB - Técnico II - 2 (5 - TII-1) - 16,56</v>
          </cell>
        </row>
        <row r="161">
          <cell r="D161" t="str">
            <v>SS - Soporte I - 3 (2 - SOPII) - 16,56</v>
          </cell>
        </row>
        <row r="162">
          <cell r="D162" t="str">
            <v>P6 - Técnico I - 2 (3 - TI-1) - 15,95</v>
          </cell>
        </row>
        <row r="163">
          <cell r="D163" t="str">
            <v>S5 - Soporte II - 3 (3 - TI-1) - 15,95</v>
          </cell>
        </row>
        <row r="164">
          <cell r="D164" t="str">
            <v>SH - Soporte III - 1 (5 - TII-1) - 15,71</v>
          </cell>
        </row>
        <row r="165">
          <cell r="D165" t="str">
            <v>STI1 - CAU Senior - 15,38</v>
          </cell>
        </row>
        <row r="166">
          <cell r="D166" t="str">
            <v>STI4 - Implantación Senior - 15</v>
          </cell>
        </row>
        <row r="167">
          <cell r="D167" t="str">
            <v>STI15 - Colaborativos Medio - 15</v>
          </cell>
        </row>
        <row r="168">
          <cell r="D168" t="str">
            <v>PE - TECNICO II - 1.5 (5 - TII-1) - 14,56</v>
          </cell>
        </row>
        <row r="169">
          <cell r="D169" t="str">
            <v>SK - Soporte I - 2 (1 - SOPI) - 14,46</v>
          </cell>
        </row>
        <row r="170">
          <cell r="D170" t="str">
            <v>CV - CONSULTOR I - 1.5 (3 - TI-1) - 14,4</v>
          </cell>
        </row>
        <row r="171">
          <cell r="D171" t="str">
            <v>S6 - Soporte II - 2 (3 - TI-1) - 14,24</v>
          </cell>
        </row>
        <row r="172">
          <cell r="D172" t="str">
            <v>PF - TECNICO I - 1.5 (3 - TI-1) - 14,21</v>
          </cell>
        </row>
        <row r="173">
          <cell r="D173" t="str">
            <v>STI5 - Implantación Medio - 14</v>
          </cell>
        </row>
        <row r="174">
          <cell r="D174" t="str">
            <v>STI11 - Operación Medio - 14</v>
          </cell>
        </row>
        <row r="175">
          <cell r="D175" t="str">
            <v>STI8 - Micro Medio - 13</v>
          </cell>
        </row>
        <row r="176">
          <cell r="D176" t="str">
            <v>PC - Técnico II - 1 (5 - TII-1) - 12,57</v>
          </cell>
        </row>
        <row r="177">
          <cell r="D177" t="str">
            <v>P7 - Técnico I - 1 (3 - TI-1) - 12,47</v>
          </cell>
        </row>
        <row r="178">
          <cell r="D178" t="str">
            <v>SL - Soporte I - 1 (1 - SOPI) - 12,15</v>
          </cell>
        </row>
        <row r="179">
          <cell r="D179" t="str">
            <v>S7 - Soporte II - 1 (3 - TI-1) - 12,06</v>
          </cell>
        </row>
        <row r="180">
          <cell r="D180" t="str">
            <v>CI - Consultor I - 1 (3 - TI-1) - 12,05</v>
          </cell>
        </row>
        <row r="181">
          <cell r="D181" t="str">
            <v>STI2 - CAU Medio - 12</v>
          </cell>
        </row>
        <row r="182">
          <cell r="D182" t="str">
            <v>STI6 - Implantación Junior - 11,3</v>
          </cell>
        </row>
        <row r="183">
          <cell r="D183" t="str">
            <v>STI12 - Operación Junior - 11,3</v>
          </cell>
        </row>
        <row r="184">
          <cell r="D184" t="str">
            <v>STI3 - CAU Junior - 10</v>
          </cell>
        </row>
        <row r="185">
          <cell r="D185" t="str">
            <v>STI9 - Micro Junior - 10</v>
          </cell>
        </row>
        <row r="186">
          <cell r="D186" t="str">
            <v>W0 - Tasa Regularizacion - 0,01</v>
          </cell>
        </row>
        <row r="187">
          <cell r="D187" t="str">
            <v>N1 - 0</v>
          </cell>
        </row>
        <row r="188">
          <cell r="D188" t="str">
            <v>N2 - 0</v>
          </cell>
        </row>
        <row r="189">
          <cell r="D189" t="str">
            <v>N3 - 0</v>
          </cell>
        </row>
        <row r="190">
          <cell r="D190" t="str">
            <v>N4 - 0</v>
          </cell>
        </row>
        <row r="191">
          <cell r="D191" t="str">
            <v>N5 - 0</v>
          </cell>
        </row>
        <row r="192">
          <cell r="D192" t="str">
            <v>N6 - 0</v>
          </cell>
        </row>
        <row r="193">
          <cell r="D193" t="str">
            <v>N7 - 0</v>
          </cell>
        </row>
        <row r="194">
          <cell r="D194" t="str">
            <v>N8 - 0</v>
          </cell>
        </row>
        <row r="195">
          <cell r="D195" t="str">
            <v>N9 - 0</v>
          </cell>
        </row>
        <row r="196">
          <cell r="D196" t="str">
            <v>N10 - 0</v>
          </cell>
        </row>
        <row r="197">
          <cell r="D197" t="str">
            <v>N11 - 0</v>
          </cell>
        </row>
        <row r="198">
          <cell r="D198" t="str">
            <v>N12 - 0</v>
          </cell>
        </row>
        <row r="330">
          <cell r="B330" t="str">
            <v>Director</v>
          </cell>
        </row>
        <row r="331">
          <cell r="B331" t="str">
            <v xml:space="preserve">Gestor /Gerente B </v>
          </cell>
        </row>
        <row r="332">
          <cell r="B332" t="str">
            <v xml:space="preserve">Gestor/Gerente A </v>
          </cell>
        </row>
        <row r="333">
          <cell r="B333" t="str">
            <v xml:space="preserve">Ingeniero Software Senior B </v>
          </cell>
        </row>
        <row r="334">
          <cell r="B334" t="str">
            <v xml:space="preserve">Ingeniero Software Senior A </v>
          </cell>
        </row>
        <row r="335">
          <cell r="B335" t="str">
            <v xml:space="preserve">Ingeniero de Software B </v>
          </cell>
        </row>
        <row r="336">
          <cell r="B336" t="str">
            <v xml:space="preserve">Ingeniero de Software A </v>
          </cell>
        </row>
        <row r="337">
          <cell r="B337" t="str">
            <v xml:space="preserve">Técnico de Software Senior B </v>
          </cell>
        </row>
        <row r="338">
          <cell r="B338" t="str">
            <v xml:space="preserve">Técnico de Software Senior A </v>
          </cell>
        </row>
        <row r="339">
          <cell r="B339" t="str">
            <v xml:space="preserve">Técnico de Software II B </v>
          </cell>
        </row>
        <row r="340">
          <cell r="B340" t="str">
            <v xml:space="preserve">Técnico de Software II A </v>
          </cell>
        </row>
        <row r="341">
          <cell r="B341" t="str">
            <v xml:space="preserve">Técnico de Software I B </v>
          </cell>
        </row>
        <row r="342">
          <cell r="B342" t="str">
            <v xml:space="preserve">Técnico de Software I A </v>
          </cell>
        </row>
        <row r="343">
          <cell r="B343" t="str">
            <v>Soporte CSP - Julian Camarillo</v>
          </cell>
        </row>
        <row r="344">
          <cell r="B344" t="str">
            <v>Administrativo</v>
          </cell>
        </row>
        <row r="345">
          <cell r="B345" t="str">
            <v>DADireccion I</v>
          </cell>
        </row>
        <row r="346">
          <cell r="B346" t="str">
            <v>DBDireccioón</v>
          </cell>
        </row>
        <row r="347">
          <cell r="B347" t="str">
            <v>GWGerente VII</v>
          </cell>
        </row>
        <row r="348">
          <cell r="B348" t="str">
            <v>GMGerente VI</v>
          </cell>
        </row>
        <row r="349">
          <cell r="B349" t="str">
            <v>GXGerente V</v>
          </cell>
        </row>
        <row r="350">
          <cell r="B350" t="str">
            <v>GYGerente IV</v>
          </cell>
        </row>
        <row r="351">
          <cell r="B351" t="str">
            <v>G0Gerente III</v>
          </cell>
        </row>
        <row r="352">
          <cell r="B352" t="str">
            <v>GZGerente II</v>
          </cell>
        </row>
        <row r="353">
          <cell r="B353" t="str">
            <v>G1Gerente I</v>
          </cell>
        </row>
        <row r="354">
          <cell r="B354" t="str">
            <v>GBGestor de Proyecto V</v>
          </cell>
        </row>
        <row r="355">
          <cell r="B355" t="str">
            <v>G2Gestor de Proyecto IV</v>
          </cell>
        </row>
        <row r="356">
          <cell r="B356" t="str">
            <v>GEGestor de Proyecto III</v>
          </cell>
        </row>
        <row r="357">
          <cell r="B357" t="str">
            <v>G3Gestor de Proyecto II</v>
          </cell>
        </row>
        <row r="358">
          <cell r="B358" t="str">
            <v>G4Gestor de Proyecto I</v>
          </cell>
        </row>
        <row r="359">
          <cell r="B359" t="str">
            <v>CVConsultor Principal III</v>
          </cell>
        </row>
        <row r="360">
          <cell r="B360" t="str">
            <v>CWConsultor Principal II</v>
          </cell>
        </row>
        <row r="361">
          <cell r="B361" t="str">
            <v>C0Consultor Principal I</v>
          </cell>
        </row>
        <row r="362">
          <cell r="B362" t="str">
            <v>C1Consultor Senior III</v>
          </cell>
        </row>
        <row r="363">
          <cell r="B363" t="str">
            <v>CXConsultor Senior II</v>
          </cell>
        </row>
        <row r="364">
          <cell r="B364" t="str">
            <v>C2Consultor Senior I</v>
          </cell>
        </row>
        <row r="365">
          <cell r="B365" t="str">
            <v>CYConsultor II</v>
          </cell>
        </row>
        <row r="366">
          <cell r="B366" t="str">
            <v>C3Consultor I</v>
          </cell>
        </row>
        <row r="367">
          <cell r="B367" t="str">
            <v>CZConsultor Junior II</v>
          </cell>
        </row>
        <row r="368">
          <cell r="B368" t="str">
            <v>C4Consultor Junior I</v>
          </cell>
        </row>
        <row r="369">
          <cell r="B369" t="str">
            <v>C5Consultor Trainee</v>
          </cell>
        </row>
        <row r="370">
          <cell r="B370" t="str">
            <v>TXLider de Proyecto VII- Ingeniero IV</v>
          </cell>
        </row>
        <row r="371">
          <cell r="B371" t="str">
            <v>T0Lider de Proyecto VI- Ingeniero Principal III</v>
          </cell>
        </row>
        <row r="372">
          <cell r="B372" t="str">
            <v>T1Lider de Proyecto V- Ingeniero Principal II</v>
          </cell>
        </row>
        <row r="373">
          <cell r="B373" t="str">
            <v>T2Lider de Proyecto IV- Ingeniero Principal I</v>
          </cell>
        </row>
        <row r="374">
          <cell r="B374" t="str">
            <v>T3Lider de Proyecto III- Ingeniero Senior IV</v>
          </cell>
        </row>
        <row r="375">
          <cell r="B375" t="str">
            <v>T4Lider de Proyecto II- Ingeniero Senior III</v>
          </cell>
        </row>
        <row r="376">
          <cell r="B376" t="str">
            <v>T5Lider de Proyecto I- Ingeniero Senior II</v>
          </cell>
        </row>
        <row r="377">
          <cell r="B377" t="str">
            <v>T6Programador Senior IV- Ingeniero Senior I</v>
          </cell>
        </row>
        <row r="378">
          <cell r="B378" t="str">
            <v>T7Programador Senior III- Ingeniero XI</v>
          </cell>
        </row>
        <row r="379">
          <cell r="B379" t="str">
            <v>T8Programador Senior II- Ingeniero X</v>
          </cell>
        </row>
        <row r="380">
          <cell r="B380" t="str">
            <v>T9Programador Senior I- Ingeniero IX</v>
          </cell>
        </row>
        <row r="381">
          <cell r="B381" t="str">
            <v>R1Programador VI- Ingeniero VIII</v>
          </cell>
        </row>
        <row r="382">
          <cell r="B382" t="str">
            <v>R2Programador V- Ingeniero VII</v>
          </cell>
        </row>
        <row r="383">
          <cell r="B383" t="str">
            <v>R3Programador IV- Ingeniero VI</v>
          </cell>
        </row>
        <row r="384">
          <cell r="B384" t="str">
            <v>R4Programador III- Ingeniero V</v>
          </cell>
        </row>
        <row r="385">
          <cell r="B385" t="str">
            <v>R5Programador II- Ingeniero IV</v>
          </cell>
        </row>
        <row r="386">
          <cell r="B386" t="str">
            <v>R6Programador I- Ingeniero III</v>
          </cell>
        </row>
        <row r="387">
          <cell r="B387" t="str">
            <v>R7Programador Junior VII- Ingeniero II</v>
          </cell>
        </row>
        <row r="388">
          <cell r="B388" t="str">
            <v>R8Programador Junior VI- Ingeniero I</v>
          </cell>
        </row>
        <row r="389">
          <cell r="B389" t="str">
            <v>P0Programador Junior V- Ingeniero Junior III</v>
          </cell>
        </row>
        <row r="390">
          <cell r="B390" t="str">
            <v>P1Programador Junior IV- Ingeniero Junior II</v>
          </cell>
        </row>
        <row r="391">
          <cell r="B391" t="str">
            <v>P2Programador Junior III- Ingeniero Junior I</v>
          </cell>
        </row>
        <row r="392">
          <cell r="B392" t="str">
            <v>P3Programador Junior II- Ingeniero Trainee II</v>
          </cell>
        </row>
        <row r="393">
          <cell r="B393" t="str">
            <v>P4Programador Junior I- Ingeniero Trainee I</v>
          </cell>
        </row>
        <row r="394">
          <cell r="B394" t="str">
            <v>P5Programador Trainee II</v>
          </cell>
        </row>
        <row r="395">
          <cell r="B395" t="str">
            <v>P6Programador Trainee I</v>
          </cell>
        </row>
        <row r="396">
          <cell r="B396" t="str">
            <v>S0Técnico Soporte Senior</v>
          </cell>
        </row>
        <row r="397">
          <cell r="B397" t="str">
            <v xml:space="preserve">SATécnico Soporte </v>
          </cell>
        </row>
        <row r="398">
          <cell r="B398" t="str">
            <v>S1Operador de Sistemas VIII</v>
          </cell>
        </row>
        <row r="399">
          <cell r="B399" t="str">
            <v>SBOperador de Sistemas VII</v>
          </cell>
        </row>
        <row r="400">
          <cell r="B400" t="str">
            <v>S2Operador de Sistemas VI</v>
          </cell>
        </row>
        <row r="401">
          <cell r="B401" t="str">
            <v>SCOperador de Sistemas V</v>
          </cell>
        </row>
        <row r="402">
          <cell r="B402" t="str">
            <v>S3Operador de Sistemas IV</v>
          </cell>
        </row>
        <row r="403">
          <cell r="B403" t="str">
            <v>SDOperador de Sistemas III</v>
          </cell>
        </row>
        <row r="404">
          <cell r="B404" t="str">
            <v>S4Operador de Sistemas II</v>
          </cell>
        </row>
        <row r="405">
          <cell r="B405" t="str">
            <v>SEOperador de Sistemas I</v>
          </cell>
        </row>
        <row r="406">
          <cell r="B406" t="str">
            <v>S5Soporte Auxiliar II</v>
          </cell>
        </row>
        <row r="407">
          <cell r="B407" t="str">
            <v>S6Soporte Auxiliar I</v>
          </cell>
        </row>
        <row r="408">
          <cell r="B408" t="str">
            <v>Y1Supervisor IV</v>
          </cell>
        </row>
        <row r="409">
          <cell r="B409" t="str">
            <v>Y2Supervisor III</v>
          </cell>
        </row>
        <row r="410">
          <cell r="B410" t="str">
            <v>Y3Supervisor II</v>
          </cell>
        </row>
        <row r="411">
          <cell r="B411" t="str">
            <v>Y4Supervisor I</v>
          </cell>
        </row>
        <row r="412">
          <cell r="B412" t="str">
            <v>O9Operador VII</v>
          </cell>
        </row>
        <row r="413">
          <cell r="B413" t="str">
            <v>O8Operador VI</v>
          </cell>
        </row>
        <row r="414">
          <cell r="B414" t="str">
            <v>O7Operador V</v>
          </cell>
        </row>
        <row r="415">
          <cell r="B415" t="str">
            <v>O6Operador IV</v>
          </cell>
        </row>
        <row r="416">
          <cell r="B416" t="str">
            <v>O5Operador III</v>
          </cell>
        </row>
        <row r="417">
          <cell r="B417" t="str">
            <v>O4Operador II</v>
          </cell>
        </row>
        <row r="418">
          <cell r="B418" t="str">
            <v>O3Operador I</v>
          </cell>
        </row>
        <row r="419">
          <cell r="B419" t="str">
            <v>O2Documentalista Senior</v>
          </cell>
        </row>
        <row r="420">
          <cell r="B420" t="str">
            <v xml:space="preserve">O1Documentalista </v>
          </cell>
        </row>
        <row r="421">
          <cell r="B421" t="str">
            <v>O0Documentalista Junior</v>
          </cell>
        </row>
        <row r="422">
          <cell r="B422" t="str">
            <v>Q1Auxiliar III - Salario Mínimo</v>
          </cell>
        </row>
        <row r="423">
          <cell r="B423" t="str">
            <v>Q2Auxiliar II - Aprendiz Etapa Productiva</v>
          </cell>
        </row>
        <row r="424">
          <cell r="B424" t="str">
            <v>Q3Auxiliar I - Aprendiz Etapa Lectiva</v>
          </cell>
        </row>
        <row r="425">
          <cell r="B425" t="str">
            <v>XTPereira - Lider de Proyecto VII- Ingeniero IV</v>
          </cell>
        </row>
        <row r="426">
          <cell r="B426" t="str">
            <v>0TPereira - Lider de Proyecto VI- Ingeniero Principal III</v>
          </cell>
        </row>
        <row r="427">
          <cell r="B427" t="str">
            <v>1TPereira - Lider de Proyecto V- Ingeniero Principal II</v>
          </cell>
        </row>
        <row r="428">
          <cell r="B428" t="str">
            <v>2TPereira - Lider de Proyecto IV- Ingeniero Principal I</v>
          </cell>
        </row>
        <row r="429">
          <cell r="B429" t="str">
            <v>3TPereira - Lider de Proyecto III- Ingeniero Senior IV</v>
          </cell>
        </row>
        <row r="430">
          <cell r="B430" t="str">
            <v>4TPereira - Lider de Proyecto II- Ingeniero Senior III</v>
          </cell>
        </row>
        <row r="431">
          <cell r="B431" t="str">
            <v>5TPereira - Lider de Proyecto I- Ingeniero Senior II</v>
          </cell>
        </row>
        <row r="432">
          <cell r="B432" t="str">
            <v>6TPereira - Programador Senior IV- Ingeniero Senior I</v>
          </cell>
        </row>
        <row r="433">
          <cell r="B433" t="str">
            <v>7TPereira - Programador Senior III- Ingeniero XI</v>
          </cell>
        </row>
        <row r="434">
          <cell r="B434" t="str">
            <v>8TPereira - Programador Senior II- Ingeniero X</v>
          </cell>
        </row>
        <row r="435">
          <cell r="B435" t="str">
            <v>9TPereira - Programador Senior I- Ingeniero IX</v>
          </cell>
        </row>
        <row r="436">
          <cell r="B436" t="str">
            <v>1RPereira - Programador VI- Ingeniero VIII</v>
          </cell>
        </row>
        <row r="437">
          <cell r="B437" t="str">
            <v>2RPereira - Programador V- Ingeniero VII</v>
          </cell>
        </row>
        <row r="438">
          <cell r="B438" t="str">
            <v>3RPereira - Programador IV- Ingeniero VI</v>
          </cell>
        </row>
        <row r="439">
          <cell r="B439" t="str">
            <v>4RPereira - Programador III- Ingeniero V</v>
          </cell>
        </row>
        <row r="440">
          <cell r="B440" t="str">
            <v>5RPereira - Programador II- Ingeniero IV</v>
          </cell>
        </row>
        <row r="441">
          <cell r="B441" t="str">
            <v>6RPereira - Programador I- Ingeniero III</v>
          </cell>
        </row>
        <row r="442">
          <cell r="B442" t="str">
            <v>7RPereira - Programador Junior VII- Ingeniero II</v>
          </cell>
        </row>
        <row r="443">
          <cell r="B443" t="str">
            <v>8RPereira - Programador Junior VI- Ingeniero I</v>
          </cell>
        </row>
        <row r="444">
          <cell r="B444" t="str">
            <v>0PPereira - Programador Junior V- Ingeniero Junior III</v>
          </cell>
        </row>
        <row r="445">
          <cell r="B445" t="str">
            <v>1PPereira - Programador Junior IV- Ingeniero Junior II</v>
          </cell>
        </row>
        <row r="446">
          <cell r="B446" t="str">
            <v>2PPereira - Programador Junior III- Ingeniero Junior I</v>
          </cell>
        </row>
        <row r="447">
          <cell r="B447" t="str">
            <v>3PPereira - Programador Junior II- Ingeniero Trainee II</v>
          </cell>
        </row>
        <row r="448">
          <cell r="B448" t="str">
            <v>4PPereira - Programador Junior I- Ingeniero Trainee I</v>
          </cell>
        </row>
        <row r="449">
          <cell r="B449" t="str">
            <v>5PPereira - Programador Trainee II</v>
          </cell>
        </row>
        <row r="450">
          <cell r="B450" t="str">
            <v>6PPereira - Programador Trainee I</v>
          </cell>
        </row>
      </sheetData>
      <sheetData sheetId="28">
        <row r="13">
          <cell r="B13" t="str">
            <v>ESPAÑA</v>
          </cell>
        </row>
        <row r="14">
          <cell r="B14" t="str">
            <v>ESPAÑA -ISL</v>
          </cell>
        </row>
        <row r="15">
          <cell r="B15" t="str">
            <v>ALEMANIA</v>
          </cell>
        </row>
        <row r="16">
          <cell r="B16" t="str">
            <v>ARGENTINA ISL</v>
          </cell>
        </row>
        <row r="17">
          <cell r="B17" t="str">
            <v>BRASIL ISL</v>
          </cell>
        </row>
        <row r="18">
          <cell r="B18" t="str">
            <v>CHILE</v>
          </cell>
        </row>
        <row r="19">
          <cell r="B19" t="str">
            <v>COLOMBIA</v>
          </cell>
        </row>
        <row r="20">
          <cell r="B20" t="str">
            <v>FILIPINAS ISL</v>
          </cell>
        </row>
        <row r="21">
          <cell r="B21" t="str">
            <v>INDIA</v>
          </cell>
        </row>
        <row r="22">
          <cell r="B22" t="str">
            <v>ITALIA</v>
          </cell>
        </row>
        <row r="23">
          <cell r="B23" t="str">
            <v>MÉXICO ISL</v>
          </cell>
        </row>
        <row r="24">
          <cell r="B24" t="str">
            <v>ESLOVAQUIA ISL</v>
          </cell>
        </row>
        <row r="25">
          <cell r="B25" t="str">
            <v>PANAMÁ</v>
          </cell>
        </row>
        <row r="26">
          <cell r="B26" t="str">
            <v>PERÚ</v>
          </cell>
        </row>
        <row r="27">
          <cell r="B27" t="str">
            <v>REP CHEQUIA</v>
          </cell>
        </row>
        <row r="28">
          <cell r="B28" t="str">
            <v>UK</v>
          </cell>
        </row>
        <row r="29">
          <cell r="B29" t="str">
            <v>VENEZUELA</v>
          </cell>
        </row>
        <row r="30">
          <cell r="B30" t="str">
            <v>CSP JULIAN CAMARILLO</v>
          </cell>
        </row>
        <row r="31">
          <cell r="B31" t="str">
            <v>KENIA</v>
          </cell>
        </row>
        <row r="32">
          <cell r="B32" t="str">
            <v>OTROS #3</v>
          </cell>
        </row>
        <row r="33">
          <cell r="B33" t="str">
            <v>OTROS #4</v>
          </cell>
        </row>
        <row r="34">
          <cell r="B34" t="str">
            <v>OTROS #5</v>
          </cell>
        </row>
        <row r="35">
          <cell r="B35" t="str">
            <v>OTROS #6</v>
          </cell>
        </row>
        <row r="36">
          <cell r="B36" t="str">
            <v>OTROS #7</v>
          </cell>
        </row>
        <row r="37">
          <cell r="B37" t="str">
            <v>OTROS #8</v>
          </cell>
        </row>
        <row r="38">
          <cell r="B38" t="str">
            <v>OTROS #9</v>
          </cell>
        </row>
        <row r="39">
          <cell r="B39" t="str">
            <v>OTROS #10</v>
          </cell>
        </row>
      </sheetData>
      <sheetData sheetId="29">
        <row r="6">
          <cell r="B6" t="str">
            <v>2013ENERO</v>
          </cell>
        </row>
      </sheetData>
      <sheetData sheetId="30">
        <row r="6">
          <cell r="B6" t="str">
            <v>2013ENERO</v>
          </cell>
          <cell r="C6">
            <v>31</v>
          </cell>
          <cell r="D6">
            <v>2</v>
          </cell>
          <cell r="E6">
            <v>8</v>
          </cell>
          <cell r="F6">
            <v>21</v>
          </cell>
          <cell r="G6">
            <v>9</v>
          </cell>
          <cell r="H6">
            <v>189</v>
          </cell>
        </row>
        <row r="7">
          <cell r="B7" t="str">
            <v>2013FEBRERO</v>
          </cell>
          <cell r="C7">
            <v>28</v>
          </cell>
          <cell r="D7">
            <v>0</v>
          </cell>
          <cell r="E7">
            <v>8</v>
          </cell>
          <cell r="F7">
            <v>20</v>
          </cell>
          <cell r="G7">
            <v>9</v>
          </cell>
          <cell r="H7">
            <v>180</v>
          </cell>
        </row>
        <row r="8">
          <cell r="B8" t="str">
            <v>2013MARZO</v>
          </cell>
          <cell r="C8">
            <v>31</v>
          </cell>
          <cell r="D8">
            <v>3</v>
          </cell>
          <cell r="E8">
            <v>10</v>
          </cell>
          <cell r="F8">
            <v>18</v>
          </cell>
          <cell r="G8">
            <v>9</v>
          </cell>
          <cell r="H8">
            <v>162</v>
          </cell>
        </row>
        <row r="9">
          <cell r="B9" t="str">
            <v>2013ABRIL</v>
          </cell>
          <cell r="C9">
            <v>30</v>
          </cell>
          <cell r="D9">
            <v>0</v>
          </cell>
          <cell r="E9">
            <v>8</v>
          </cell>
          <cell r="F9">
            <v>22</v>
          </cell>
          <cell r="G9">
            <v>9</v>
          </cell>
          <cell r="H9">
            <v>198</v>
          </cell>
        </row>
        <row r="10">
          <cell r="B10" t="str">
            <v xml:space="preserve">2013MAYO       </v>
          </cell>
          <cell r="C10">
            <v>31</v>
          </cell>
          <cell r="D10">
            <v>2</v>
          </cell>
          <cell r="E10">
            <v>8</v>
          </cell>
          <cell r="F10">
            <v>21</v>
          </cell>
          <cell r="G10">
            <v>9</v>
          </cell>
          <cell r="H10">
            <v>189</v>
          </cell>
        </row>
        <row r="11">
          <cell r="B11" t="str">
            <v>2013JUNIO</v>
          </cell>
          <cell r="C11">
            <v>30</v>
          </cell>
          <cell r="D11">
            <v>2</v>
          </cell>
          <cell r="E11">
            <v>10</v>
          </cell>
          <cell r="F11">
            <v>18</v>
          </cell>
          <cell r="G11">
            <v>9</v>
          </cell>
          <cell r="H11">
            <v>162</v>
          </cell>
        </row>
        <row r="12">
          <cell r="B12" t="str">
            <v>2013JULIO</v>
          </cell>
          <cell r="C12">
            <v>31</v>
          </cell>
          <cell r="D12">
            <v>1</v>
          </cell>
          <cell r="E12">
            <v>8</v>
          </cell>
          <cell r="F12">
            <v>22</v>
          </cell>
          <cell r="G12">
            <v>9</v>
          </cell>
          <cell r="H12">
            <v>198</v>
          </cell>
        </row>
        <row r="13">
          <cell r="B13" t="str">
            <v>2013AGOSTO</v>
          </cell>
          <cell r="C13">
            <v>31</v>
          </cell>
          <cell r="D13">
            <v>2</v>
          </cell>
          <cell r="E13">
            <v>9</v>
          </cell>
          <cell r="F13">
            <v>20</v>
          </cell>
          <cell r="G13">
            <v>9</v>
          </cell>
          <cell r="H13">
            <v>180</v>
          </cell>
        </row>
        <row r="14">
          <cell r="B14" t="str">
            <v>2013SEPTIEMBRE</v>
          </cell>
          <cell r="C14">
            <v>30</v>
          </cell>
          <cell r="D14">
            <v>0</v>
          </cell>
          <cell r="E14">
            <v>9</v>
          </cell>
          <cell r="F14">
            <v>21</v>
          </cell>
          <cell r="G14">
            <v>9</v>
          </cell>
          <cell r="H14">
            <v>189</v>
          </cell>
        </row>
        <row r="15">
          <cell r="B15" t="str">
            <v>2013OCTUBRE</v>
          </cell>
          <cell r="C15">
            <v>31</v>
          </cell>
          <cell r="D15">
            <v>1</v>
          </cell>
          <cell r="E15">
            <v>8</v>
          </cell>
          <cell r="F15">
            <v>22</v>
          </cell>
          <cell r="G15">
            <v>9</v>
          </cell>
          <cell r="H15">
            <v>198</v>
          </cell>
        </row>
        <row r="16">
          <cell r="B16" t="str">
            <v>2013NOVIEMBRE</v>
          </cell>
          <cell r="C16">
            <v>30</v>
          </cell>
          <cell r="D16">
            <v>2</v>
          </cell>
          <cell r="E16">
            <v>9</v>
          </cell>
          <cell r="F16">
            <v>19</v>
          </cell>
          <cell r="G16">
            <v>9</v>
          </cell>
          <cell r="H16">
            <v>171</v>
          </cell>
        </row>
        <row r="17">
          <cell r="B17" t="str">
            <v xml:space="preserve">2013DICIEMBRE   </v>
          </cell>
          <cell r="C17">
            <v>31</v>
          </cell>
          <cell r="D17">
            <v>1</v>
          </cell>
          <cell r="E17">
            <v>9</v>
          </cell>
          <cell r="F17">
            <v>21</v>
          </cell>
          <cell r="G17">
            <v>9</v>
          </cell>
          <cell r="H17">
            <v>189</v>
          </cell>
        </row>
        <row r="18">
          <cell r="B18" t="str">
            <v>2014ENERO</v>
          </cell>
          <cell r="C18">
            <v>31</v>
          </cell>
          <cell r="D18">
            <v>2</v>
          </cell>
          <cell r="E18">
            <v>8</v>
          </cell>
          <cell r="F18">
            <v>21</v>
          </cell>
          <cell r="G18">
            <v>9</v>
          </cell>
          <cell r="H18">
            <v>189</v>
          </cell>
        </row>
        <row r="19">
          <cell r="B19" t="str">
            <v>2014FEBRERO</v>
          </cell>
          <cell r="C19">
            <v>28</v>
          </cell>
          <cell r="D19">
            <v>0</v>
          </cell>
          <cell r="E19">
            <v>8</v>
          </cell>
          <cell r="F19">
            <v>20</v>
          </cell>
          <cell r="G19">
            <v>9</v>
          </cell>
          <cell r="H19">
            <v>180</v>
          </cell>
        </row>
        <row r="20">
          <cell r="B20" t="str">
            <v>2014MARZO</v>
          </cell>
          <cell r="C20">
            <v>31</v>
          </cell>
          <cell r="D20">
            <v>1</v>
          </cell>
          <cell r="E20">
            <v>10</v>
          </cell>
          <cell r="F20">
            <v>20</v>
          </cell>
          <cell r="G20">
            <v>9</v>
          </cell>
          <cell r="H20">
            <v>180</v>
          </cell>
        </row>
        <row r="21">
          <cell r="B21" t="str">
            <v>2014ABRIL</v>
          </cell>
          <cell r="C21">
            <v>30</v>
          </cell>
          <cell r="D21">
            <v>2</v>
          </cell>
          <cell r="E21">
            <v>8</v>
          </cell>
          <cell r="F21">
            <v>20</v>
          </cell>
          <cell r="G21">
            <v>9</v>
          </cell>
          <cell r="H21">
            <v>180</v>
          </cell>
        </row>
        <row r="22">
          <cell r="B22" t="str">
            <v>2014MAYO</v>
          </cell>
          <cell r="C22">
            <v>31</v>
          </cell>
          <cell r="D22">
            <v>1</v>
          </cell>
          <cell r="E22">
            <v>9</v>
          </cell>
          <cell r="F22">
            <v>21</v>
          </cell>
          <cell r="G22">
            <v>9</v>
          </cell>
          <cell r="H22">
            <v>189</v>
          </cell>
        </row>
        <row r="23">
          <cell r="B23" t="str">
            <v>2014JUNIO</v>
          </cell>
          <cell r="C23">
            <v>30</v>
          </cell>
          <cell r="D23">
            <v>3</v>
          </cell>
          <cell r="E23">
            <v>9</v>
          </cell>
          <cell r="F23">
            <v>18</v>
          </cell>
          <cell r="G23">
            <v>9</v>
          </cell>
          <cell r="H23">
            <v>162</v>
          </cell>
        </row>
        <row r="24">
          <cell r="B24" t="str">
            <v>2014JULIO</v>
          </cell>
          <cell r="C24">
            <v>31</v>
          </cell>
          <cell r="D24">
            <v>0</v>
          </cell>
          <cell r="E24">
            <v>8</v>
          </cell>
          <cell r="F24">
            <v>23</v>
          </cell>
          <cell r="G24">
            <v>9</v>
          </cell>
          <cell r="H24">
            <v>207</v>
          </cell>
        </row>
        <row r="25">
          <cell r="B25" t="str">
            <v>2014AGOSTO</v>
          </cell>
          <cell r="C25">
            <v>31</v>
          </cell>
          <cell r="D25">
            <v>2</v>
          </cell>
          <cell r="E25">
            <v>10</v>
          </cell>
          <cell r="F25">
            <v>19</v>
          </cell>
          <cell r="G25">
            <v>9</v>
          </cell>
          <cell r="H25">
            <v>171</v>
          </cell>
        </row>
        <row r="26">
          <cell r="B26" t="str">
            <v>2014SEPTIEMBRE</v>
          </cell>
          <cell r="C26">
            <v>30</v>
          </cell>
          <cell r="D26">
            <v>0</v>
          </cell>
          <cell r="E26">
            <v>8</v>
          </cell>
          <cell r="F26">
            <v>22</v>
          </cell>
          <cell r="G26">
            <v>9</v>
          </cell>
          <cell r="H26">
            <v>198</v>
          </cell>
        </row>
        <row r="27">
          <cell r="B27" t="str">
            <v>2014OCTUBRE</v>
          </cell>
          <cell r="C27">
            <v>31</v>
          </cell>
          <cell r="D27">
            <v>1</v>
          </cell>
          <cell r="E27">
            <v>8</v>
          </cell>
          <cell r="F27">
            <v>22</v>
          </cell>
          <cell r="G27">
            <v>9</v>
          </cell>
          <cell r="H27">
            <v>198</v>
          </cell>
        </row>
        <row r="28">
          <cell r="B28" t="str">
            <v>2014NOVIEMBRE</v>
          </cell>
          <cell r="C28">
            <v>30</v>
          </cell>
          <cell r="D28">
            <v>2</v>
          </cell>
          <cell r="E28">
            <v>10</v>
          </cell>
          <cell r="F28">
            <v>18</v>
          </cell>
          <cell r="G28">
            <v>9</v>
          </cell>
          <cell r="H28">
            <v>162</v>
          </cell>
        </row>
        <row r="29">
          <cell r="B29" t="str">
            <v>2014DICIEMBRE</v>
          </cell>
          <cell r="C29">
            <v>31</v>
          </cell>
          <cell r="D29">
            <v>2</v>
          </cell>
          <cell r="E29">
            <v>8</v>
          </cell>
          <cell r="F29">
            <v>21</v>
          </cell>
          <cell r="G29">
            <v>9</v>
          </cell>
          <cell r="H29">
            <v>189</v>
          </cell>
        </row>
        <row r="30">
          <cell r="B30" t="str">
            <v>2015ENERO</v>
          </cell>
          <cell r="C30">
            <v>31</v>
          </cell>
          <cell r="D30">
            <v>2</v>
          </cell>
          <cell r="E30">
            <v>9</v>
          </cell>
          <cell r="F30">
            <v>20</v>
          </cell>
          <cell r="G30">
            <v>9</v>
          </cell>
          <cell r="H30">
            <v>180</v>
          </cell>
        </row>
        <row r="31">
          <cell r="B31" t="str">
            <v>2015FEBRERO</v>
          </cell>
          <cell r="C31">
            <v>28</v>
          </cell>
          <cell r="D31">
            <v>0</v>
          </cell>
          <cell r="E31">
            <v>8</v>
          </cell>
          <cell r="F31">
            <v>20</v>
          </cell>
          <cell r="G31">
            <v>9</v>
          </cell>
          <cell r="H31">
            <v>180</v>
          </cell>
        </row>
        <row r="32">
          <cell r="B32" t="str">
            <v>2015MARZO</v>
          </cell>
          <cell r="C32">
            <v>31</v>
          </cell>
          <cell r="D32">
            <v>1</v>
          </cell>
          <cell r="E32">
            <v>9</v>
          </cell>
          <cell r="F32">
            <v>21</v>
          </cell>
          <cell r="G32">
            <v>9</v>
          </cell>
          <cell r="H32">
            <v>189</v>
          </cell>
        </row>
        <row r="33">
          <cell r="B33" t="str">
            <v>2015ABRIL</v>
          </cell>
          <cell r="C33">
            <v>30</v>
          </cell>
          <cell r="D33">
            <v>2</v>
          </cell>
          <cell r="E33">
            <v>8</v>
          </cell>
          <cell r="F33">
            <v>20</v>
          </cell>
          <cell r="G33">
            <v>9</v>
          </cell>
          <cell r="H33">
            <v>180</v>
          </cell>
        </row>
        <row r="34">
          <cell r="B34" t="str">
            <v>2015MAYO</v>
          </cell>
          <cell r="C34">
            <v>31</v>
          </cell>
          <cell r="D34">
            <v>2</v>
          </cell>
          <cell r="E34">
            <v>10</v>
          </cell>
          <cell r="F34">
            <v>19</v>
          </cell>
          <cell r="G34">
            <v>9</v>
          </cell>
          <cell r="H34">
            <v>171</v>
          </cell>
        </row>
        <row r="35">
          <cell r="B35" t="str">
            <v>2015JUNIO</v>
          </cell>
          <cell r="C35">
            <v>30</v>
          </cell>
          <cell r="D35">
            <v>3</v>
          </cell>
          <cell r="E35">
            <v>8</v>
          </cell>
          <cell r="F35">
            <v>19</v>
          </cell>
          <cell r="G35">
            <v>9</v>
          </cell>
          <cell r="H35">
            <v>171</v>
          </cell>
        </row>
        <row r="36">
          <cell r="B36" t="str">
            <v>2015JULIO</v>
          </cell>
          <cell r="C36">
            <v>31</v>
          </cell>
          <cell r="D36">
            <v>1</v>
          </cell>
          <cell r="E36">
            <v>8</v>
          </cell>
          <cell r="F36">
            <v>22</v>
          </cell>
          <cell r="G36">
            <v>9</v>
          </cell>
          <cell r="H36">
            <v>198</v>
          </cell>
        </row>
        <row r="37">
          <cell r="B37" t="str">
            <v>2015AGOSTO</v>
          </cell>
          <cell r="C37">
            <v>31</v>
          </cell>
          <cell r="D37">
            <v>2</v>
          </cell>
          <cell r="E37">
            <v>10</v>
          </cell>
          <cell r="F37">
            <v>19</v>
          </cell>
          <cell r="G37">
            <v>9</v>
          </cell>
          <cell r="H37">
            <v>171</v>
          </cell>
        </row>
        <row r="38">
          <cell r="B38" t="str">
            <v>2015SEPTIEMBRE</v>
          </cell>
          <cell r="C38">
            <v>30</v>
          </cell>
          <cell r="D38">
            <v>0</v>
          </cell>
          <cell r="E38">
            <v>8</v>
          </cell>
          <cell r="F38">
            <v>22</v>
          </cell>
          <cell r="G38">
            <v>9</v>
          </cell>
          <cell r="H38">
            <v>198</v>
          </cell>
        </row>
        <row r="39">
          <cell r="B39" t="str">
            <v>2015OCTUBRE</v>
          </cell>
          <cell r="C39">
            <v>31</v>
          </cell>
          <cell r="D39">
            <v>1</v>
          </cell>
          <cell r="E39">
            <v>9</v>
          </cell>
          <cell r="F39">
            <v>21</v>
          </cell>
          <cell r="G39">
            <v>9</v>
          </cell>
          <cell r="H39">
            <v>189</v>
          </cell>
        </row>
        <row r="40">
          <cell r="B40" t="str">
            <v>2015NOVIEMBRE</v>
          </cell>
          <cell r="C40">
            <v>30</v>
          </cell>
          <cell r="D40">
            <v>2</v>
          </cell>
          <cell r="E40">
            <v>9</v>
          </cell>
          <cell r="F40">
            <v>19</v>
          </cell>
          <cell r="G40">
            <v>9</v>
          </cell>
          <cell r="H40">
            <v>171</v>
          </cell>
        </row>
        <row r="41">
          <cell r="B41" t="str">
            <v>2015DICIEMBRE</v>
          </cell>
          <cell r="C41">
            <v>31</v>
          </cell>
          <cell r="D41">
            <v>2</v>
          </cell>
          <cell r="E41">
            <v>8</v>
          </cell>
          <cell r="F41">
            <v>21</v>
          </cell>
          <cell r="G41">
            <v>9</v>
          </cell>
          <cell r="H41">
            <v>189</v>
          </cell>
        </row>
        <row r="42">
          <cell r="B42" t="str">
            <v>2016ENERO</v>
          </cell>
          <cell r="C42">
            <v>31</v>
          </cell>
          <cell r="D42">
            <v>2</v>
          </cell>
          <cell r="E42">
            <v>10</v>
          </cell>
          <cell r="F42">
            <v>19</v>
          </cell>
          <cell r="G42">
            <v>9</v>
          </cell>
          <cell r="H42">
            <v>171</v>
          </cell>
        </row>
        <row r="43">
          <cell r="B43" t="str">
            <v>2016FEBRERO</v>
          </cell>
          <cell r="C43">
            <v>29</v>
          </cell>
          <cell r="D43">
            <v>0</v>
          </cell>
          <cell r="E43">
            <v>8</v>
          </cell>
          <cell r="F43">
            <v>21</v>
          </cell>
          <cell r="G43">
            <v>9</v>
          </cell>
          <cell r="H43">
            <v>189</v>
          </cell>
        </row>
        <row r="44">
          <cell r="B44" t="str">
            <v>2016MARZO</v>
          </cell>
          <cell r="C44">
            <v>31</v>
          </cell>
          <cell r="D44">
            <v>3</v>
          </cell>
          <cell r="E44">
            <v>8</v>
          </cell>
          <cell r="F44">
            <v>20</v>
          </cell>
          <cell r="G44">
            <v>9</v>
          </cell>
          <cell r="H44">
            <v>180</v>
          </cell>
        </row>
        <row r="45">
          <cell r="B45" t="str">
            <v>2016ABRIL</v>
          </cell>
          <cell r="C45">
            <v>30</v>
          </cell>
          <cell r="D45">
            <v>0</v>
          </cell>
          <cell r="E45">
            <v>8</v>
          </cell>
          <cell r="F45">
            <v>22</v>
          </cell>
          <cell r="G45">
            <v>9</v>
          </cell>
          <cell r="H45">
            <v>198</v>
          </cell>
        </row>
        <row r="46">
          <cell r="B46" t="str">
            <v>2016MAYO</v>
          </cell>
          <cell r="C46">
            <v>31</v>
          </cell>
          <cell r="D46">
            <v>2</v>
          </cell>
          <cell r="E46">
            <v>9</v>
          </cell>
          <cell r="F46">
            <v>20</v>
          </cell>
          <cell r="G46">
            <v>9</v>
          </cell>
          <cell r="H46">
            <v>180</v>
          </cell>
        </row>
        <row r="47">
          <cell r="B47" t="str">
            <v>2016JUNIO</v>
          </cell>
          <cell r="C47">
            <v>30</v>
          </cell>
          <cell r="D47">
            <v>1</v>
          </cell>
          <cell r="E47">
            <v>8</v>
          </cell>
          <cell r="F47">
            <v>21</v>
          </cell>
          <cell r="G47">
            <v>9</v>
          </cell>
          <cell r="H47">
            <v>189</v>
          </cell>
        </row>
        <row r="48">
          <cell r="B48" t="str">
            <v>2016JULIO</v>
          </cell>
          <cell r="C48">
            <v>31</v>
          </cell>
          <cell r="D48">
            <v>2</v>
          </cell>
          <cell r="E48">
            <v>10</v>
          </cell>
          <cell r="F48">
            <v>19</v>
          </cell>
          <cell r="G48">
            <v>9</v>
          </cell>
          <cell r="H48">
            <v>171</v>
          </cell>
        </row>
        <row r="49">
          <cell r="B49" t="str">
            <v>2016AGOSTO</v>
          </cell>
          <cell r="C49">
            <v>31</v>
          </cell>
          <cell r="D49">
            <v>1</v>
          </cell>
          <cell r="E49">
            <v>8</v>
          </cell>
          <cell r="F49">
            <v>22</v>
          </cell>
          <cell r="G49">
            <v>9</v>
          </cell>
          <cell r="H49">
            <v>198</v>
          </cell>
        </row>
        <row r="50">
          <cell r="B50" t="str">
            <v>2016SEPTIEMBRE</v>
          </cell>
          <cell r="C50">
            <v>30</v>
          </cell>
          <cell r="D50">
            <v>0</v>
          </cell>
          <cell r="E50">
            <v>8</v>
          </cell>
          <cell r="F50">
            <v>22</v>
          </cell>
          <cell r="G50">
            <v>9</v>
          </cell>
          <cell r="H50">
            <v>198</v>
          </cell>
        </row>
        <row r="51">
          <cell r="B51" t="str">
            <v>2016OCTUBRE</v>
          </cell>
          <cell r="C51">
            <v>31</v>
          </cell>
          <cell r="D51">
            <v>1</v>
          </cell>
          <cell r="E51">
            <v>10</v>
          </cell>
          <cell r="F51">
            <v>20</v>
          </cell>
          <cell r="G51">
            <v>9</v>
          </cell>
          <cell r="H51">
            <v>180</v>
          </cell>
        </row>
        <row r="52">
          <cell r="B52" t="str">
            <v>2016NOVIEMBRE</v>
          </cell>
          <cell r="C52">
            <v>30</v>
          </cell>
          <cell r="D52">
            <v>2</v>
          </cell>
          <cell r="E52">
            <v>8</v>
          </cell>
          <cell r="F52">
            <v>20</v>
          </cell>
          <cell r="G52">
            <v>9</v>
          </cell>
          <cell r="H52">
            <v>180</v>
          </cell>
        </row>
        <row r="53">
          <cell r="B53" t="str">
            <v>2016DICIEMBRE</v>
          </cell>
          <cell r="C53">
            <v>31</v>
          </cell>
          <cell r="D53">
            <v>1</v>
          </cell>
          <cell r="E53">
            <v>9</v>
          </cell>
          <cell r="F53">
            <v>21</v>
          </cell>
          <cell r="G53">
            <v>9</v>
          </cell>
          <cell r="H53">
            <v>189</v>
          </cell>
        </row>
        <row r="54">
          <cell r="B54" t="str">
            <v>2017ENERO</v>
          </cell>
          <cell r="C54">
            <v>31</v>
          </cell>
          <cell r="D54">
            <v>1</v>
          </cell>
          <cell r="E54">
            <v>9</v>
          </cell>
          <cell r="F54">
            <v>21</v>
          </cell>
          <cell r="G54">
            <v>9</v>
          </cell>
          <cell r="H54">
            <v>189</v>
          </cell>
        </row>
        <row r="55">
          <cell r="B55" t="str">
            <v>2017FEBRERO</v>
          </cell>
          <cell r="C55">
            <v>28</v>
          </cell>
          <cell r="D55">
            <v>0</v>
          </cell>
          <cell r="E55">
            <v>8</v>
          </cell>
          <cell r="F55">
            <v>20</v>
          </cell>
          <cell r="G55">
            <v>9</v>
          </cell>
          <cell r="H55">
            <v>180</v>
          </cell>
        </row>
        <row r="56">
          <cell r="B56" t="str">
            <v>2017MARZO</v>
          </cell>
          <cell r="C56">
            <v>31</v>
          </cell>
          <cell r="D56">
            <v>1</v>
          </cell>
          <cell r="E56">
            <v>8</v>
          </cell>
          <cell r="F56">
            <v>22</v>
          </cell>
          <cell r="G56">
            <v>9</v>
          </cell>
          <cell r="H56">
            <v>198</v>
          </cell>
        </row>
        <row r="57">
          <cell r="B57" t="str">
            <v>2017ABRIL</v>
          </cell>
          <cell r="C57">
            <v>30</v>
          </cell>
          <cell r="D57">
            <v>2</v>
          </cell>
          <cell r="E57">
            <v>10</v>
          </cell>
          <cell r="F57">
            <v>18</v>
          </cell>
          <cell r="G57">
            <v>9</v>
          </cell>
          <cell r="H57">
            <v>162</v>
          </cell>
        </row>
        <row r="58">
          <cell r="B58" t="str">
            <v>2017MAYO</v>
          </cell>
          <cell r="C58">
            <v>31</v>
          </cell>
          <cell r="D58">
            <v>2</v>
          </cell>
          <cell r="E58">
            <v>8</v>
          </cell>
          <cell r="F58">
            <v>21</v>
          </cell>
          <cell r="G58">
            <v>9</v>
          </cell>
          <cell r="H58">
            <v>189</v>
          </cell>
        </row>
        <row r="59">
          <cell r="B59" t="str">
            <v>2017JUNIO</v>
          </cell>
          <cell r="C59">
            <v>30</v>
          </cell>
          <cell r="D59">
            <v>2</v>
          </cell>
          <cell r="E59">
            <v>8</v>
          </cell>
          <cell r="F59">
            <v>20</v>
          </cell>
          <cell r="G59">
            <v>9</v>
          </cell>
          <cell r="H59">
            <v>180</v>
          </cell>
        </row>
        <row r="60">
          <cell r="B60" t="str">
            <v>2017JULIO</v>
          </cell>
          <cell r="C60">
            <v>31</v>
          </cell>
          <cell r="D60">
            <v>2</v>
          </cell>
          <cell r="E60">
            <v>10</v>
          </cell>
          <cell r="F60">
            <v>19</v>
          </cell>
          <cell r="G60">
            <v>9</v>
          </cell>
          <cell r="H60">
            <v>171</v>
          </cell>
        </row>
        <row r="61">
          <cell r="B61" t="str">
            <v>2017AGOSTO</v>
          </cell>
          <cell r="C61">
            <v>31</v>
          </cell>
          <cell r="D61">
            <v>2</v>
          </cell>
          <cell r="E61">
            <v>8</v>
          </cell>
          <cell r="F61">
            <v>21</v>
          </cell>
          <cell r="G61">
            <v>9</v>
          </cell>
          <cell r="H61">
            <v>189</v>
          </cell>
        </row>
        <row r="62">
          <cell r="B62" t="str">
            <v>2017SEPTIEMBRE</v>
          </cell>
          <cell r="C62">
            <v>30</v>
          </cell>
          <cell r="D62">
            <v>0</v>
          </cell>
          <cell r="E62">
            <v>9</v>
          </cell>
          <cell r="F62">
            <v>21</v>
          </cell>
          <cell r="G62">
            <v>9</v>
          </cell>
          <cell r="H62">
            <v>189</v>
          </cell>
        </row>
        <row r="63">
          <cell r="B63" t="str">
            <v>2017OCTUBRE</v>
          </cell>
          <cell r="C63">
            <v>31</v>
          </cell>
          <cell r="D63">
            <v>1</v>
          </cell>
          <cell r="E63">
            <v>9</v>
          </cell>
          <cell r="F63">
            <v>21</v>
          </cell>
          <cell r="G63">
            <v>9</v>
          </cell>
          <cell r="H63">
            <v>189</v>
          </cell>
        </row>
        <row r="64">
          <cell r="B64" t="str">
            <v>2017NOVIEMBRE</v>
          </cell>
          <cell r="C64">
            <v>30</v>
          </cell>
          <cell r="D64">
            <v>2</v>
          </cell>
          <cell r="E64">
            <v>8</v>
          </cell>
          <cell r="F64">
            <v>20</v>
          </cell>
          <cell r="G64">
            <v>9</v>
          </cell>
          <cell r="H64">
            <v>180</v>
          </cell>
        </row>
        <row r="65">
          <cell r="B65" t="str">
            <v>2017DICIEMBRE</v>
          </cell>
          <cell r="C65">
            <v>31</v>
          </cell>
          <cell r="D65">
            <v>2</v>
          </cell>
          <cell r="E65">
            <v>10</v>
          </cell>
          <cell r="F65">
            <v>19</v>
          </cell>
          <cell r="G65">
            <v>9</v>
          </cell>
          <cell r="H65">
            <v>171</v>
          </cell>
        </row>
        <row r="66">
          <cell r="B66" t="str">
            <v>2018ENERO</v>
          </cell>
          <cell r="C66">
            <v>31</v>
          </cell>
          <cell r="D66">
            <v>2</v>
          </cell>
          <cell r="E66">
            <v>8</v>
          </cell>
          <cell r="F66">
            <v>21</v>
          </cell>
          <cell r="G66">
            <v>9</v>
          </cell>
          <cell r="H66">
            <v>189</v>
          </cell>
        </row>
        <row r="67">
          <cell r="B67" t="str">
            <v>2018FEBRERO</v>
          </cell>
          <cell r="C67">
            <v>28</v>
          </cell>
          <cell r="D67">
            <v>0</v>
          </cell>
          <cell r="E67">
            <v>8</v>
          </cell>
          <cell r="F67">
            <v>20</v>
          </cell>
          <cell r="G67">
            <v>9</v>
          </cell>
          <cell r="H67">
            <v>180</v>
          </cell>
        </row>
        <row r="68">
          <cell r="B68" t="str">
            <v>2018MARZO</v>
          </cell>
          <cell r="C68">
            <v>31</v>
          </cell>
          <cell r="D68">
            <v>3</v>
          </cell>
          <cell r="E68">
            <v>9</v>
          </cell>
          <cell r="F68">
            <v>19</v>
          </cell>
          <cell r="G68">
            <v>9</v>
          </cell>
          <cell r="H68">
            <v>171</v>
          </cell>
        </row>
        <row r="69">
          <cell r="B69" t="str">
            <v>2018ABRIL</v>
          </cell>
          <cell r="C69">
            <v>30</v>
          </cell>
          <cell r="D69">
            <v>0</v>
          </cell>
          <cell r="E69">
            <v>9</v>
          </cell>
          <cell r="F69">
            <v>21</v>
          </cell>
          <cell r="G69">
            <v>9</v>
          </cell>
          <cell r="H69">
            <v>189</v>
          </cell>
        </row>
        <row r="70">
          <cell r="B70" t="str">
            <v>2018MAYO</v>
          </cell>
          <cell r="C70">
            <v>31</v>
          </cell>
          <cell r="D70">
            <v>1</v>
          </cell>
          <cell r="E70">
            <v>8</v>
          </cell>
          <cell r="F70">
            <v>22</v>
          </cell>
          <cell r="G70">
            <v>9</v>
          </cell>
          <cell r="H70">
            <v>198</v>
          </cell>
        </row>
        <row r="71">
          <cell r="B71" t="str">
            <v>2018JUNIO</v>
          </cell>
          <cell r="C71">
            <v>30</v>
          </cell>
          <cell r="D71">
            <v>2</v>
          </cell>
          <cell r="E71">
            <v>9</v>
          </cell>
          <cell r="F71">
            <v>19</v>
          </cell>
          <cell r="G71">
            <v>9</v>
          </cell>
          <cell r="H71">
            <v>171</v>
          </cell>
        </row>
        <row r="72">
          <cell r="B72" t="str">
            <v>2018JULIO</v>
          </cell>
          <cell r="C72">
            <v>31</v>
          </cell>
          <cell r="D72">
            <v>2</v>
          </cell>
          <cell r="E72">
            <v>9</v>
          </cell>
          <cell r="F72">
            <v>20</v>
          </cell>
          <cell r="G72">
            <v>9</v>
          </cell>
          <cell r="H72">
            <v>180</v>
          </cell>
        </row>
        <row r="73">
          <cell r="B73" t="str">
            <v>2018AGOSTO</v>
          </cell>
          <cell r="C73">
            <v>31</v>
          </cell>
          <cell r="D73">
            <v>2</v>
          </cell>
          <cell r="E73">
            <v>8</v>
          </cell>
          <cell r="F73">
            <v>21</v>
          </cell>
          <cell r="G73">
            <v>9</v>
          </cell>
          <cell r="H73">
            <v>189</v>
          </cell>
        </row>
        <row r="74">
          <cell r="B74" t="str">
            <v>2018SEPTIEMBRE</v>
          </cell>
          <cell r="C74">
            <v>30</v>
          </cell>
          <cell r="D74">
            <v>0</v>
          </cell>
          <cell r="E74">
            <v>10</v>
          </cell>
          <cell r="F74">
            <v>20</v>
          </cell>
          <cell r="G74">
            <v>9</v>
          </cell>
          <cell r="H74">
            <v>180</v>
          </cell>
        </row>
        <row r="75">
          <cell r="B75" t="str">
            <v>2018OCTUBRE</v>
          </cell>
          <cell r="C75">
            <v>31</v>
          </cell>
          <cell r="D75">
            <v>1</v>
          </cell>
          <cell r="E75">
            <v>8</v>
          </cell>
          <cell r="F75">
            <v>22</v>
          </cell>
          <cell r="G75">
            <v>9</v>
          </cell>
          <cell r="H75">
            <v>198</v>
          </cell>
        </row>
        <row r="76">
          <cell r="B76" t="str">
            <v>2018NOVIEMBRE</v>
          </cell>
          <cell r="C76">
            <v>30</v>
          </cell>
          <cell r="D76">
            <v>2</v>
          </cell>
          <cell r="E76">
            <v>8</v>
          </cell>
          <cell r="F76">
            <v>20</v>
          </cell>
          <cell r="G76">
            <v>9</v>
          </cell>
          <cell r="H76">
            <v>180</v>
          </cell>
        </row>
        <row r="77">
          <cell r="B77" t="str">
            <v>2018DICIEMBRE</v>
          </cell>
          <cell r="C77">
            <v>31</v>
          </cell>
          <cell r="D77">
            <v>2</v>
          </cell>
          <cell r="E77">
            <v>10</v>
          </cell>
          <cell r="F77">
            <v>19</v>
          </cell>
          <cell r="G77">
            <v>9</v>
          </cell>
          <cell r="H77">
            <v>171</v>
          </cell>
        </row>
        <row r="78">
          <cell r="B78" t="str">
            <v>2019ENERO</v>
          </cell>
          <cell r="C78">
            <v>31</v>
          </cell>
          <cell r="D78">
            <v>2</v>
          </cell>
          <cell r="E78">
            <v>8</v>
          </cell>
          <cell r="F78">
            <v>21</v>
          </cell>
          <cell r="G78">
            <v>9</v>
          </cell>
          <cell r="H78">
            <v>189</v>
          </cell>
        </row>
        <row r="79">
          <cell r="B79" t="str">
            <v>2019FEBRERO</v>
          </cell>
          <cell r="C79">
            <v>28</v>
          </cell>
          <cell r="D79">
            <v>0</v>
          </cell>
          <cell r="E79">
            <v>8</v>
          </cell>
          <cell r="F79">
            <v>20</v>
          </cell>
          <cell r="G79">
            <v>9</v>
          </cell>
          <cell r="H79">
            <v>180</v>
          </cell>
        </row>
        <row r="80">
          <cell r="B80" t="str">
            <v>2019MARZO</v>
          </cell>
          <cell r="C80">
            <v>31</v>
          </cell>
          <cell r="D80">
            <v>3</v>
          </cell>
          <cell r="E80">
            <v>9</v>
          </cell>
          <cell r="F80">
            <v>19</v>
          </cell>
          <cell r="G80">
            <v>9</v>
          </cell>
          <cell r="H80">
            <v>171</v>
          </cell>
        </row>
        <row r="81">
          <cell r="B81" t="str">
            <v>2019ABRIL</v>
          </cell>
          <cell r="C81">
            <v>30</v>
          </cell>
          <cell r="D81">
            <v>0</v>
          </cell>
          <cell r="E81">
            <v>9</v>
          </cell>
          <cell r="F81">
            <v>21</v>
          </cell>
          <cell r="G81">
            <v>9</v>
          </cell>
          <cell r="H81">
            <v>189</v>
          </cell>
        </row>
        <row r="82">
          <cell r="B82" t="str">
            <v>2019MAYO</v>
          </cell>
          <cell r="C82">
            <v>31</v>
          </cell>
          <cell r="D82">
            <v>1</v>
          </cell>
          <cell r="E82">
            <v>8</v>
          </cell>
          <cell r="F82">
            <v>22</v>
          </cell>
          <cell r="G82">
            <v>9</v>
          </cell>
          <cell r="H82">
            <v>198</v>
          </cell>
        </row>
        <row r="83">
          <cell r="B83" t="str">
            <v>2019JUNIO</v>
          </cell>
          <cell r="C83">
            <v>30</v>
          </cell>
          <cell r="D83">
            <v>2</v>
          </cell>
          <cell r="E83">
            <v>9</v>
          </cell>
          <cell r="F83">
            <v>19</v>
          </cell>
          <cell r="G83">
            <v>9</v>
          </cell>
          <cell r="H83">
            <v>171</v>
          </cell>
        </row>
        <row r="84">
          <cell r="B84" t="str">
            <v>2019JULIO</v>
          </cell>
          <cell r="C84">
            <v>31</v>
          </cell>
          <cell r="D84">
            <v>2</v>
          </cell>
          <cell r="E84">
            <v>9</v>
          </cell>
          <cell r="F84">
            <v>20</v>
          </cell>
          <cell r="G84">
            <v>9</v>
          </cell>
          <cell r="H84">
            <v>180</v>
          </cell>
        </row>
        <row r="85">
          <cell r="B85" t="str">
            <v>2019AGOSTO</v>
          </cell>
          <cell r="C85">
            <v>31</v>
          </cell>
          <cell r="D85">
            <v>2</v>
          </cell>
          <cell r="E85">
            <v>8</v>
          </cell>
          <cell r="F85">
            <v>21</v>
          </cell>
          <cell r="G85">
            <v>9</v>
          </cell>
          <cell r="H85">
            <v>189</v>
          </cell>
        </row>
        <row r="86">
          <cell r="B86" t="str">
            <v>2019SEPTIEMBRE</v>
          </cell>
          <cell r="C86">
            <v>30</v>
          </cell>
          <cell r="D86">
            <v>0</v>
          </cell>
          <cell r="E86">
            <v>10</v>
          </cell>
          <cell r="F86">
            <v>20</v>
          </cell>
          <cell r="G86">
            <v>9</v>
          </cell>
          <cell r="H86">
            <v>180</v>
          </cell>
        </row>
        <row r="87">
          <cell r="B87" t="str">
            <v>2019OCTUBRE</v>
          </cell>
          <cell r="C87">
            <v>31</v>
          </cell>
          <cell r="D87">
            <v>1</v>
          </cell>
          <cell r="E87">
            <v>8</v>
          </cell>
          <cell r="F87">
            <v>22</v>
          </cell>
          <cell r="G87">
            <v>9</v>
          </cell>
          <cell r="H87">
            <v>198</v>
          </cell>
        </row>
        <row r="88">
          <cell r="B88" t="str">
            <v>2019NOVIEMBRE</v>
          </cell>
          <cell r="C88">
            <v>30</v>
          </cell>
          <cell r="D88">
            <v>2</v>
          </cell>
          <cell r="E88">
            <v>8</v>
          </cell>
          <cell r="F88">
            <v>20</v>
          </cell>
          <cell r="G88">
            <v>9</v>
          </cell>
          <cell r="H88">
            <v>180</v>
          </cell>
        </row>
        <row r="89">
          <cell r="B89" t="str">
            <v>2019DICIEMBRE</v>
          </cell>
          <cell r="C89">
            <v>31</v>
          </cell>
          <cell r="D89">
            <v>2</v>
          </cell>
          <cell r="E89">
            <v>10</v>
          </cell>
          <cell r="F89">
            <v>19</v>
          </cell>
          <cell r="G89">
            <v>9</v>
          </cell>
          <cell r="H89">
            <v>171</v>
          </cell>
        </row>
        <row r="90">
          <cell r="B90" t="str">
            <v>2020ENERO</v>
          </cell>
          <cell r="C90">
            <v>31</v>
          </cell>
          <cell r="D90">
            <v>2</v>
          </cell>
          <cell r="E90">
            <v>8</v>
          </cell>
          <cell r="F90">
            <v>21</v>
          </cell>
          <cell r="G90">
            <v>9</v>
          </cell>
          <cell r="H90">
            <v>189</v>
          </cell>
        </row>
        <row r="91">
          <cell r="B91" t="str">
            <v>2020FEBRERO</v>
          </cell>
          <cell r="C91">
            <v>28</v>
          </cell>
          <cell r="D91">
            <v>0</v>
          </cell>
          <cell r="E91">
            <v>8</v>
          </cell>
          <cell r="F91">
            <v>20</v>
          </cell>
          <cell r="G91">
            <v>9</v>
          </cell>
          <cell r="H91">
            <v>180</v>
          </cell>
        </row>
        <row r="92">
          <cell r="B92" t="str">
            <v>2020MARZO</v>
          </cell>
          <cell r="C92">
            <v>31</v>
          </cell>
          <cell r="D92">
            <v>3</v>
          </cell>
          <cell r="E92">
            <v>9</v>
          </cell>
          <cell r="F92">
            <v>19</v>
          </cell>
          <cell r="G92">
            <v>9</v>
          </cell>
          <cell r="H92">
            <v>171</v>
          </cell>
        </row>
        <row r="93">
          <cell r="B93" t="str">
            <v>2020ABRIL</v>
          </cell>
          <cell r="C93">
            <v>30</v>
          </cell>
          <cell r="D93">
            <v>0</v>
          </cell>
          <cell r="E93">
            <v>9</v>
          </cell>
          <cell r="F93">
            <v>21</v>
          </cell>
          <cell r="G93">
            <v>9</v>
          </cell>
          <cell r="H93">
            <v>189</v>
          </cell>
        </row>
        <row r="94">
          <cell r="B94" t="str">
            <v>2020MAYO</v>
          </cell>
          <cell r="C94">
            <v>31</v>
          </cell>
          <cell r="D94">
            <v>1</v>
          </cell>
          <cell r="E94">
            <v>8</v>
          </cell>
          <cell r="F94">
            <v>22</v>
          </cell>
          <cell r="G94">
            <v>9</v>
          </cell>
          <cell r="H94">
            <v>198</v>
          </cell>
        </row>
        <row r="95">
          <cell r="B95" t="str">
            <v>2020JUNIO</v>
          </cell>
          <cell r="C95">
            <v>30</v>
          </cell>
          <cell r="D95">
            <v>2</v>
          </cell>
          <cell r="E95">
            <v>9</v>
          </cell>
          <cell r="F95">
            <v>19</v>
          </cell>
          <cell r="G95">
            <v>9</v>
          </cell>
          <cell r="H95">
            <v>171</v>
          </cell>
        </row>
        <row r="96">
          <cell r="B96" t="str">
            <v>2020JULIO</v>
          </cell>
          <cell r="C96">
            <v>31</v>
          </cell>
          <cell r="D96">
            <v>2</v>
          </cell>
          <cell r="E96">
            <v>9</v>
          </cell>
          <cell r="F96">
            <v>20</v>
          </cell>
          <cell r="G96">
            <v>9</v>
          </cell>
          <cell r="H96">
            <v>180</v>
          </cell>
        </row>
        <row r="97">
          <cell r="B97" t="str">
            <v>2020AGOSTO</v>
          </cell>
          <cell r="C97">
            <v>31</v>
          </cell>
          <cell r="D97">
            <v>2</v>
          </cell>
          <cell r="E97">
            <v>8</v>
          </cell>
          <cell r="F97">
            <v>21</v>
          </cell>
          <cell r="G97">
            <v>9</v>
          </cell>
          <cell r="H97">
            <v>189</v>
          </cell>
        </row>
        <row r="98">
          <cell r="B98" t="str">
            <v>2020SEPTIEMBRE</v>
          </cell>
          <cell r="C98">
            <v>30</v>
          </cell>
          <cell r="D98">
            <v>0</v>
          </cell>
          <cell r="E98">
            <v>10</v>
          </cell>
          <cell r="F98">
            <v>20</v>
          </cell>
          <cell r="G98">
            <v>9</v>
          </cell>
          <cell r="H98">
            <v>180</v>
          </cell>
        </row>
        <row r="99">
          <cell r="B99" t="str">
            <v>2020OCTUBRE</v>
          </cell>
          <cell r="C99">
            <v>31</v>
          </cell>
          <cell r="D99">
            <v>1</v>
          </cell>
          <cell r="E99">
            <v>8</v>
          </cell>
          <cell r="F99">
            <v>22</v>
          </cell>
          <cell r="G99">
            <v>9</v>
          </cell>
          <cell r="H99">
            <v>198</v>
          </cell>
        </row>
        <row r="100">
          <cell r="B100" t="str">
            <v>2020NOVIEMBRE</v>
          </cell>
          <cell r="C100">
            <v>30</v>
          </cell>
          <cell r="D100">
            <v>2</v>
          </cell>
          <cell r="E100">
            <v>8</v>
          </cell>
          <cell r="F100">
            <v>20</v>
          </cell>
          <cell r="G100">
            <v>9</v>
          </cell>
          <cell r="H100">
            <v>180</v>
          </cell>
        </row>
        <row r="101">
          <cell r="B101" t="str">
            <v>2020DICIEMBRE</v>
          </cell>
          <cell r="C101">
            <v>31</v>
          </cell>
          <cell r="D101">
            <v>2</v>
          </cell>
          <cell r="E101">
            <v>10</v>
          </cell>
          <cell r="F101">
            <v>19</v>
          </cell>
          <cell r="G101">
            <v>9</v>
          </cell>
          <cell r="H101">
            <v>171</v>
          </cell>
        </row>
        <row r="102">
          <cell r="B102" t="str">
            <v>2021ENERO</v>
          </cell>
          <cell r="C102">
            <v>31</v>
          </cell>
          <cell r="D102">
            <v>2</v>
          </cell>
          <cell r="E102">
            <v>8</v>
          </cell>
          <cell r="F102">
            <v>21</v>
          </cell>
          <cell r="G102">
            <v>9</v>
          </cell>
          <cell r="H102">
            <v>189</v>
          </cell>
        </row>
        <row r="103">
          <cell r="B103" t="str">
            <v>2021FEBRERO</v>
          </cell>
          <cell r="C103">
            <v>28</v>
          </cell>
          <cell r="D103">
            <v>0</v>
          </cell>
          <cell r="E103">
            <v>8</v>
          </cell>
          <cell r="F103">
            <v>20</v>
          </cell>
          <cell r="G103">
            <v>9</v>
          </cell>
          <cell r="H103">
            <v>180</v>
          </cell>
        </row>
        <row r="104">
          <cell r="B104" t="str">
            <v>2021MARZO</v>
          </cell>
          <cell r="C104">
            <v>31</v>
          </cell>
          <cell r="D104">
            <v>3</v>
          </cell>
          <cell r="E104">
            <v>9</v>
          </cell>
          <cell r="F104">
            <v>19</v>
          </cell>
          <cell r="G104">
            <v>9</v>
          </cell>
          <cell r="H104">
            <v>171</v>
          </cell>
        </row>
        <row r="105">
          <cell r="B105" t="str">
            <v>2021ABRIL</v>
          </cell>
          <cell r="C105">
            <v>30</v>
          </cell>
          <cell r="D105">
            <v>0</v>
          </cell>
          <cell r="E105">
            <v>9</v>
          </cell>
          <cell r="F105">
            <v>21</v>
          </cell>
          <cell r="G105">
            <v>9</v>
          </cell>
          <cell r="H105">
            <v>189</v>
          </cell>
        </row>
        <row r="106">
          <cell r="B106" t="str">
            <v>2021MAYO</v>
          </cell>
          <cell r="C106">
            <v>31</v>
          </cell>
          <cell r="D106">
            <v>1</v>
          </cell>
          <cell r="E106">
            <v>8</v>
          </cell>
          <cell r="F106">
            <v>22</v>
          </cell>
          <cell r="G106">
            <v>9</v>
          </cell>
          <cell r="H106">
            <v>198</v>
          </cell>
        </row>
        <row r="107">
          <cell r="B107" t="str">
            <v>2021JUNIO</v>
          </cell>
          <cell r="C107">
            <v>30</v>
          </cell>
          <cell r="D107">
            <v>2</v>
          </cell>
          <cell r="E107">
            <v>9</v>
          </cell>
          <cell r="F107">
            <v>19</v>
          </cell>
          <cell r="G107">
            <v>9</v>
          </cell>
          <cell r="H107">
            <v>171</v>
          </cell>
        </row>
        <row r="108">
          <cell r="B108" t="str">
            <v>2021JULIO</v>
          </cell>
          <cell r="C108">
            <v>31</v>
          </cell>
          <cell r="D108">
            <v>2</v>
          </cell>
          <cell r="E108">
            <v>9</v>
          </cell>
          <cell r="F108">
            <v>20</v>
          </cell>
          <cell r="G108">
            <v>9</v>
          </cell>
          <cell r="H108">
            <v>180</v>
          </cell>
        </row>
        <row r="109">
          <cell r="B109" t="str">
            <v>2021AGOSTO</v>
          </cell>
          <cell r="C109">
            <v>31</v>
          </cell>
          <cell r="D109">
            <v>2</v>
          </cell>
          <cell r="E109">
            <v>8</v>
          </cell>
          <cell r="F109">
            <v>21</v>
          </cell>
          <cell r="G109">
            <v>9</v>
          </cell>
          <cell r="H109">
            <v>189</v>
          </cell>
        </row>
        <row r="110">
          <cell r="B110" t="str">
            <v>2021SEPTIEMBRE</v>
          </cell>
          <cell r="C110">
            <v>30</v>
          </cell>
          <cell r="D110">
            <v>0</v>
          </cell>
          <cell r="E110">
            <v>10</v>
          </cell>
          <cell r="F110">
            <v>20</v>
          </cell>
          <cell r="G110">
            <v>9</v>
          </cell>
          <cell r="H110">
            <v>180</v>
          </cell>
        </row>
        <row r="111">
          <cell r="B111" t="str">
            <v>2021OCTUBRE</v>
          </cell>
          <cell r="C111">
            <v>31</v>
          </cell>
          <cell r="D111">
            <v>1</v>
          </cell>
          <cell r="E111">
            <v>8</v>
          </cell>
          <cell r="F111">
            <v>22</v>
          </cell>
          <cell r="G111">
            <v>9</v>
          </cell>
          <cell r="H111">
            <v>198</v>
          </cell>
        </row>
        <row r="112">
          <cell r="B112" t="str">
            <v>2021NOVIEMBRE</v>
          </cell>
          <cell r="C112">
            <v>30</v>
          </cell>
          <cell r="D112">
            <v>2</v>
          </cell>
          <cell r="E112">
            <v>8</v>
          </cell>
          <cell r="F112">
            <v>20</v>
          </cell>
          <cell r="G112">
            <v>9</v>
          </cell>
          <cell r="H112">
            <v>180</v>
          </cell>
        </row>
        <row r="113">
          <cell r="B113" t="str">
            <v>2021DICIEMBRE</v>
          </cell>
          <cell r="C113">
            <v>31</v>
          </cell>
          <cell r="D113">
            <v>2</v>
          </cell>
          <cell r="E113">
            <v>10</v>
          </cell>
          <cell r="F113">
            <v>19</v>
          </cell>
          <cell r="G113">
            <v>9</v>
          </cell>
          <cell r="H113">
            <v>171</v>
          </cell>
        </row>
        <row r="114">
          <cell r="B114" t="str">
            <v>2022ENERO</v>
          </cell>
          <cell r="C114">
            <v>31</v>
          </cell>
          <cell r="D114">
            <v>2</v>
          </cell>
          <cell r="E114">
            <v>8</v>
          </cell>
          <cell r="F114">
            <v>21</v>
          </cell>
          <cell r="G114">
            <v>9</v>
          </cell>
          <cell r="H114">
            <v>189</v>
          </cell>
        </row>
        <row r="115">
          <cell r="B115" t="str">
            <v>2022FEBRERO</v>
          </cell>
          <cell r="C115">
            <v>28</v>
          </cell>
          <cell r="D115">
            <v>0</v>
          </cell>
          <cell r="E115">
            <v>8</v>
          </cell>
          <cell r="F115">
            <v>20</v>
          </cell>
          <cell r="G115">
            <v>9</v>
          </cell>
          <cell r="H115">
            <v>180</v>
          </cell>
        </row>
        <row r="116">
          <cell r="B116" t="str">
            <v>2022MARZO</v>
          </cell>
          <cell r="C116">
            <v>31</v>
          </cell>
          <cell r="D116">
            <v>3</v>
          </cell>
          <cell r="E116">
            <v>9</v>
          </cell>
          <cell r="F116">
            <v>19</v>
          </cell>
          <cell r="G116">
            <v>9</v>
          </cell>
          <cell r="H116">
            <v>171</v>
          </cell>
        </row>
        <row r="117">
          <cell r="B117" t="str">
            <v>2022ABRIL</v>
          </cell>
          <cell r="C117">
            <v>30</v>
          </cell>
          <cell r="D117">
            <v>0</v>
          </cell>
          <cell r="E117">
            <v>9</v>
          </cell>
          <cell r="F117">
            <v>21</v>
          </cell>
          <cell r="G117">
            <v>9</v>
          </cell>
          <cell r="H117">
            <v>189</v>
          </cell>
        </row>
        <row r="118">
          <cell r="B118" t="str">
            <v>2022MAYO</v>
          </cell>
          <cell r="C118">
            <v>31</v>
          </cell>
          <cell r="D118">
            <v>1</v>
          </cell>
          <cell r="E118">
            <v>8</v>
          </cell>
          <cell r="F118">
            <v>22</v>
          </cell>
          <cell r="G118">
            <v>9</v>
          </cell>
          <cell r="H118">
            <v>198</v>
          </cell>
        </row>
        <row r="119">
          <cell r="B119" t="str">
            <v>2022JUNIO</v>
          </cell>
          <cell r="C119">
            <v>30</v>
          </cell>
          <cell r="D119">
            <v>2</v>
          </cell>
          <cell r="E119">
            <v>9</v>
          </cell>
          <cell r="F119">
            <v>19</v>
          </cell>
          <cell r="G119">
            <v>9</v>
          </cell>
          <cell r="H119">
            <v>171</v>
          </cell>
        </row>
        <row r="120">
          <cell r="B120" t="str">
            <v>2022JULIO</v>
          </cell>
          <cell r="C120">
            <v>31</v>
          </cell>
          <cell r="D120">
            <v>2</v>
          </cell>
          <cell r="E120">
            <v>9</v>
          </cell>
          <cell r="F120">
            <v>20</v>
          </cell>
          <cell r="G120">
            <v>9</v>
          </cell>
          <cell r="H120">
            <v>180</v>
          </cell>
        </row>
        <row r="121">
          <cell r="B121" t="str">
            <v>2022AGOSTO</v>
          </cell>
          <cell r="C121">
            <v>31</v>
          </cell>
          <cell r="D121">
            <v>2</v>
          </cell>
          <cell r="E121">
            <v>8</v>
          </cell>
          <cell r="F121">
            <v>21</v>
          </cell>
          <cell r="G121">
            <v>9</v>
          </cell>
          <cell r="H121">
            <v>189</v>
          </cell>
        </row>
        <row r="122">
          <cell r="B122" t="str">
            <v>2022SEPTIEMBRE</v>
          </cell>
          <cell r="C122">
            <v>30</v>
          </cell>
          <cell r="D122">
            <v>0</v>
          </cell>
          <cell r="E122">
            <v>10</v>
          </cell>
          <cell r="F122">
            <v>20</v>
          </cell>
          <cell r="G122">
            <v>9</v>
          </cell>
          <cell r="H122">
            <v>180</v>
          </cell>
        </row>
        <row r="123">
          <cell r="B123" t="str">
            <v>2022OCTUBRE</v>
          </cell>
          <cell r="C123">
            <v>31</v>
          </cell>
          <cell r="D123">
            <v>1</v>
          </cell>
          <cell r="E123">
            <v>8</v>
          </cell>
          <cell r="F123">
            <v>22</v>
          </cell>
          <cell r="G123">
            <v>9</v>
          </cell>
          <cell r="H123">
            <v>198</v>
          </cell>
        </row>
        <row r="124">
          <cell r="B124" t="str">
            <v>2022NOVIEMBRE</v>
          </cell>
          <cell r="C124">
            <v>30</v>
          </cell>
          <cell r="D124">
            <v>2</v>
          </cell>
          <cell r="E124">
            <v>8</v>
          </cell>
          <cell r="F124">
            <v>20</v>
          </cell>
          <cell r="G124">
            <v>9</v>
          </cell>
          <cell r="H124">
            <v>180</v>
          </cell>
        </row>
        <row r="125">
          <cell r="B125" t="str">
            <v>2022DICIEMBRE</v>
          </cell>
          <cell r="C125">
            <v>31</v>
          </cell>
          <cell r="D125">
            <v>2</v>
          </cell>
          <cell r="E125">
            <v>10</v>
          </cell>
          <cell r="F125">
            <v>19</v>
          </cell>
          <cell r="G125">
            <v>9</v>
          </cell>
          <cell r="H125">
            <v>171</v>
          </cell>
        </row>
        <row r="126">
          <cell r="B126" t="str">
            <v>2023ENERO</v>
          </cell>
          <cell r="C126">
            <v>31</v>
          </cell>
          <cell r="D126">
            <v>2</v>
          </cell>
          <cell r="E126">
            <v>8</v>
          </cell>
          <cell r="F126">
            <v>21</v>
          </cell>
          <cell r="G126">
            <v>9</v>
          </cell>
          <cell r="H126">
            <v>189</v>
          </cell>
        </row>
        <row r="127">
          <cell r="B127" t="str">
            <v>2023FEBRERO</v>
          </cell>
          <cell r="C127">
            <v>28</v>
          </cell>
          <cell r="D127">
            <v>0</v>
          </cell>
          <cell r="E127">
            <v>8</v>
          </cell>
          <cell r="F127">
            <v>20</v>
          </cell>
          <cell r="G127">
            <v>9</v>
          </cell>
          <cell r="H127">
            <v>180</v>
          </cell>
        </row>
        <row r="128">
          <cell r="B128" t="str">
            <v>2023MARZO</v>
          </cell>
          <cell r="C128">
            <v>31</v>
          </cell>
          <cell r="D128">
            <v>3</v>
          </cell>
          <cell r="E128">
            <v>9</v>
          </cell>
          <cell r="F128">
            <v>19</v>
          </cell>
          <cell r="G128">
            <v>9</v>
          </cell>
          <cell r="H128">
            <v>171</v>
          </cell>
        </row>
        <row r="129">
          <cell r="B129" t="str">
            <v>2023ABRIL</v>
          </cell>
          <cell r="C129">
            <v>30</v>
          </cell>
          <cell r="D129">
            <v>0</v>
          </cell>
          <cell r="E129">
            <v>9</v>
          </cell>
          <cell r="F129">
            <v>21</v>
          </cell>
          <cell r="G129">
            <v>9</v>
          </cell>
          <cell r="H129">
            <v>189</v>
          </cell>
        </row>
        <row r="130">
          <cell r="B130" t="str">
            <v>2023MAYO</v>
          </cell>
          <cell r="C130">
            <v>31</v>
          </cell>
          <cell r="D130">
            <v>1</v>
          </cell>
          <cell r="E130">
            <v>8</v>
          </cell>
          <cell r="F130">
            <v>22</v>
          </cell>
          <cell r="G130">
            <v>9</v>
          </cell>
          <cell r="H130">
            <v>198</v>
          </cell>
        </row>
        <row r="131">
          <cell r="B131" t="str">
            <v>2023JUNIO</v>
          </cell>
          <cell r="C131">
            <v>30</v>
          </cell>
          <cell r="D131">
            <v>2</v>
          </cell>
          <cell r="E131">
            <v>9</v>
          </cell>
          <cell r="F131">
            <v>19</v>
          </cell>
          <cell r="G131">
            <v>9</v>
          </cell>
          <cell r="H131">
            <v>171</v>
          </cell>
        </row>
        <row r="132">
          <cell r="B132" t="str">
            <v>2023JULIO</v>
          </cell>
          <cell r="C132">
            <v>31</v>
          </cell>
          <cell r="D132">
            <v>2</v>
          </cell>
          <cell r="E132">
            <v>9</v>
          </cell>
          <cell r="F132">
            <v>20</v>
          </cell>
          <cell r="G132">
            <v>9</v>
          </cell>
          <cell r="H132">
            <v>180</v>
          </cell>
        </row>
        <row r="133">
          <cell r="B133" t="str">
            <v>2023AGOSTO</v>
          </cell>
          <cell r="C133">
            <v>31</v>
          </cell>
          <cell r="D133">
            <v>2</v>
          </cell>
          <cell r="E133">
            <v>8</v>
          </cell>
          <cell r="F133">
            <v>21</v>
          </cell>
          <cell r="G133">
            <v>9</v>
          </cell>
          <cell r="H133">
            <v>189</v>
          </cell>
        </row>
        <row r="134">
          <cell r="B134" t="str">
            <v>2023SEPTIEMBRE</v>
          </cell>
          <cell r="C134">
            <v>30</v>
          </cell>
          <cell r="D134">
            <v>0</v>
          </cell>
          <cell r="E134">
            <v>10</v>
          </cell>
          <cell r="F134">
            <v>20</v>
          </cell>
          <cell r="G134">
            <v>9</v>
          </cell>
          <cell r="H134">
            <v>180</v>
          </cell>
        </row>
        <row r="135">
          <cell r="B135" t="str">
            <v>2023OCTUBRE</v>
          </cell>
          <cell r="C135">
            <v>31</v>
          </cell>
          <cell r="D135">
            <v>1</v>
          </cell>
          <cell r="E135">
            <v>8</v>
          </cell>
          <cell r="F135">
            <v>22</v>
          </cell>
          <cell r="G135">
            <v>9</v>
          </cell>
          <cell r="H135">
            <v>198</v>
          </cell>
        </row>
        <row r="136">
          <cell r="B136" t="str">
            <v>2023NOVIEMBRE</v>
          </cell>
          <cell r="C136">
            <v>30</v>
          </cell>
          <cell r="D136">
            <v>2</v>
          </cell>
          <cell r="E136">
            <v>8</v>
          </cell>
          <cell r="F136">
            <v>20</v>
          </cell>
          <cell r="G136">
            <v>9</v>
          </cell>
          <cell r="H136">
            <v>180</v>
          </cell>
        </row>
        <row r="137">
          <cell r="B137" t="str">
            <v>2023DICIEMBRE</v>
          </cell>
          <cell r="C137">
            <v>31</v>
          </cell>
          <cell r="D137">
            <v>2</v>
          </cell>
          <cell r="E137">
            <v>10</v>
          </cell>
          <cell r="F137">
            <v>19</v>
          </cell>
          <cell r="G137">
            <v>9</v>
          </cell>
          <cell r="H137">
            <v>171</v>
          </cell>
        </row>
        <row r="138">
          <cell r="B138" t="str">
            <v>2024ENERO</v>
          </cell>
          <cell r="C138">
            <v>31</v>
          </cell>
          <cell r="D138">
            <v>2</v>
          </cell>
          <cell r="E138">
            <v>8</v>
          </cell>
          <cell r="F138">
            <v>21</v>
          </cell>
          <cell r="G138">
            <v>9</v>
          </cell>
          <cell r="H138">
            <v>189</v>
          </cell>
        </row>
        <row r="139">
          <cell r="B139" t="str">
            <v>2024FEBRERO</v>
          </cell>
          <cell r="C139">
            <v>28</v>
          </cell>
          <cell r="D139">
            <v>0</v>
          </cell>
          <cell r="E139">
            <v>8</v>
          </cell>
          <cell r="F139">
            <v>20</v>
          </cell>
          <cell r="G139">
            <v>9</v>
          </cell>
          <cell r="H139">
            <v>180</v>
          </cell>
        </row>
        <row r="140">
          <cell r="B140" t="str">
            <v>2024MARZO</v>
          </cell>
          <cell r="C140">
            <v>31</v>
          </cell>
          <cell r="D140">
            <v>3</v>
          </cell>
          <cell r="E140">
            <v>9</v>
          </cell>
          <cell r="F140">
            <v>19</v>
          </cell>
          <cell r="G140">
            <v>9</v>
          </cell>
          <cell r="H140">
            <v>171</v>
          </cell>
        </row>
        <row r="141">
          <cell r="B141" t="str">
            <v>2024ABRIL</v>
          </cell>
          <cell r="C141">
            <v>30</v>
          </cell>
          <cell r="D141">
            <v>0</v>
          </cell>
          <cell r="E141">
            <v>9</v>
          </cell>
          <cell r="F141">
            <v>21</v>
          </cell>
          <cell r="G141">
            <v>9</v>
          </cell>
          <cell r="H141">
            <v>189</v>
          </cell>
        </row>
        <row r="142">
          <cell r="B142" t="str">
            <v>2024MAYO</v>
          </cell>
          <cell r="C142">
            <v>31</v>
          </cell>
          <cell r="D142">
            <v>1</v>
          </cell>
          <cell r="E142">
            <v>8</v>
          </cell>
          <cell r="F142">
            <v>22</v>
          </cell>
          <cell r="G142">
            <v>9</v>
          </cell>
          <cell r="H142">
            <v>198</v>
          </cell>
        </row>
        <row r="143">
          <cell r="B143" t="str">
            <v>2024JUNIO</v>
          </cell>
          <cell r="C143">
            <v>30</v>
          </cell>
          <cell r="D143">
            <v>2</v>
          </cell>
          <cell r="E143">
            <v>9</v>
          </cell>
          <cell r="F143">
            <v>19</v>
          </cell>
          <cell r="G143">
            <v>9</v>
          </cell>
          <cell r="H143">
            <v>171</v>
          </cell>
        </row>
        <row r="144">
          <cell r="B144" t="str">
            <v>2024JULIO</v>
          </cell>
          <cell r="C144">
            <v>31</v>
          </cell>
          <cell r="D144">
            <v>2</v>
          </cell>
          <cell r="E144">
            <v>9</v>
          </cell>
          <cell r="F144">
            <v>20</v>
          </cell>
          <cell r="G144">
            <v>9</v>
          </cell>
          <cell r="H144">
            <v>180</v>
          </cell>
        </row>
        <row r="145">
          <cell r="B145" t="str">
            <v>2024AGOSTO</v>
          </cell>
          <cell r="C145">
            <v>31</v>
          </cell>
          <cell r="D145">
            <v>2</v>
          </cell>
          <cell r="E145">
            <v>8</v>
          </cell>
          <cell r="F145">
            <v>21</v>
          </cell>
          <cell r="G145">
            <v>9</v>
          </cell>
          <cell r="H145">
            <v>189</v>
          </cell>
        </row>
        <row r="146">
          <cell r="B146" t="str">
            <v>2024SEPTIEMBRE</v>
          </cell>
          <cell r="C146">
            <v>30</v>
          </cell>
          <cell r="D146">
            <v>0</v>
          </cell>
          <cell r="E146">
            <v>10</v>
          </cell>
          <cell r="F146">
            <v>20</v>
          </cell>
          <cell r="G146">
            <v>9</v>
          </cell>
          <cell r="H146">
            <v>180</v>
          </cell>
        </row>
        <row r="147">
          <cell r="B147" t="str">
            <v>2024OCTUBRE</v>
          </cell>
          <cell r="C147">
            <v>31</v>
          </cell>
          <cell r="D147">
            <v>1</v>
          </cell>
          <cell r="E147">
            <v>8</v>
          </cell>
          <cell r="F147">
            <v>22</v>
          </cell>
          <cell r="G147">
            <v>9</v>
          </cell>
          <cell r="H147">
            <v>198</v>
          </cell>
        </row>
        <row r="148">
          <cell r="B148" t="str">
            <v>2024NOVIEMBRE</v>
          </cell>
          <cell r="C148">
            <v>30</v>
          </cell>
          <cell r="D148">
            <v>2</v>
          </cell>
          <cell r="E148">
            <v>8</v>
          </cell>
          <cell r="F148">
            <v>20</v>
          </cell>
          <cell r="G148">
            <v>9</v>
          </cell>
          <cell r="H148">
            <v>180</v>
          </cell>
        </row>
        <row r="149">
          <cell r="B149" t="str">
            <v>2024DICIEMBRE</v>
          </cell>
          <cell r="C149">
            <v>31</v>
          </cell>
          <cell r="D149">
            <v>2</v>
          </cell>
          <cell r="E149">
            <v>10</v>
          </cell>
          <cell r="F149">
            <v>19</v>
          </cell>
          <cell r="G149">
            <v>9</v>
          </cell>
          <cell r="H149">
            <v>171</v>
          </cell>
        </row>
        <row r="150">
          <cell r="B150" t="str">
            <v>2025ENERO</v>
          </cell>
          <cell r="C150">
            <v>31</v>
          </cell>
          <cell r="D150">
            <v>2</v>
          </cell>
          <cell r="E150">
            <v>8</v>
          </cell>
          <cell r="F150">
            <v>21</v>
          </cell>
          <cell r="G150">
            <v>9</v>
          </cell>
          <cell r="H150">
            <v>189</v>
          </cell>
        </row>
        <row r="151">
          <cell r="B151" t="str">
            <v>2025FEBRERO</v>
          </cell>
          <cell r="C151">
            <v>28</v>
          </cell>
          <cell r="D151">
            <v>0</v>
          </cell>
          <cell r="E151">
            <v>8</v>
          </cell>
          <cell r="F151">
            <v>20</v>
          </cell>
          <cell r="G151">
            <v>9</v>
          </cell>
          <cell r="H151">
            <v>180</v>
          </cell>
        </row>
        <row r="152">
          <cell r="B152" t="str">
            <v>2025MARZO</v>
          </cell>
          <cell r="C152">
            <v>31</v>
          </cell>
          <cell r="D152">
            <v>3</v>
          </cell>
          <cell r="E152">
            <v>9</v>
          </cell>
          <cell r="F152">
            <v>19</v>
          </cell>
          <cell r="G152">
            <v>9</v>
          </cell>
          <cell r="H152">
            <v>171</v>
          </cell>
        </row>
        <row r="153">
          <cell r="B153" t="str">
            <v>2025ABRIL</v>
          </cell>
          <cell r="C153">
            <v>30</v>
          </cell>
          <cell r="D153">
            <v>0</v>
          </cell>
          <cell r="E153">
            <v>9</v>
          </cell>
          <cell r="F153">
            <v>21</v>
          </cell>
          <cell r="G153">
            <v>9</v>
          </cell>
          <cell r="H153">
            <v>189</v>
          </cell>
        </row>
        <row r="154">
          <cell r="B154" t="str">
            <v>2025MAYO</v>
          </cell>
          <cell r="C154">
            <v>31</v>
          </cell>
          <cell r="D154">
            <v>1</v>
          </cell>
          <cell r="E154">
            <v>8</v>
          </cell>
          <cell r="F154">
            <v>22</v>
          </cell>
          <cell r="G154">
            <v>9</v>
          </cell>
          <cell r="H154">
            <v>198</v>
          </cell>
        </row>
        <row r="155">
          <cell r="B155" t="str">
            <v>2025JUNIO</v>
          </cell>
          <cell r="C155">
            <v>30</v>
          </cell>
          <cell r="D155">
            <v>2</v>
          </cell>
          <cell r="E155">
            <v>9</v>
          </cell>
          <cell r="F155">
            <v>19</v>
          </cell>
          <cell r="G155">
            <v>9</v>
          </cell>
          <cell r="H155">
            <v>171</v>
          </cell>
        </row>
        <row r="156">
          <cell r="B156" t="str">
            <v>2025JULIO</v>
          </cell>
          <cell r="C156">
            <v>31</v>
          </cell>
          <cell r="D156">
            <v>2</v>
          </cell>
          <cell r="E156">
            <v>9</v>
          </cell>
          <cell r="F156">
            <v>20</v>
          </cell>
          <cell r="G156">
            <v>9</v>
          </cell>
          <cell r="H156">
            <v>180</v>
          </cell>
        </row>
        <row r="157">
          <cell r="B157" t="str">
            <v>2025AGOSTO</v>
          </cell>
          <cell r="C157">
            <v>31</v>
          </cell>
          <cell r="D157">
            <v>2</v>
          </cell>
          <cell r="E157">
            <v>8</v>
          </cell>
          <cell r="F157">
            <v>21</v>
          </cell>
          <cell r="G157">
            <v>9</v>
          </cell>
          <cell r="H157">
            <v>189</v>
          </cell>
        </row>
        <row r="158">
          <cell r="B158" t="str">
            <v>2025SEPTIEMBRE</v>
          </cell>
          <cell r="C158">
            <v>30</v>
          </cell>
          <cell r="D158">
            <v>0</v>
          </cell>
          <cell r="E158">
            <v>10</v>
          </cell>
          <cell r="F158">
            <v>20</v>
          </cell>
          <cell r="G158">
            <v>9</v>
          </cell>
          <cell r="H158">
            <v>180</v>
          </cell>
        </row>
        <row r="159">
          <cell r="B159" t="str">
            <v>2025OCTUBRE</v>
          </cell>
          <cell r="C159">
            <v>31</v>
          </cell>
          <cell r="D159">
            <v>1</v>
          </cell>
          <cell r="E159">
            <v>8</v>
          </cell>
          <cell r="F159">
            <v>22</v>
          </cell>
          <cell r="G159">
            <v>9</v>
          </cell>
          <cell r="H159">
            <v>198</v>
          </cell>
        </row>
        <row r="160">
          <cell r="B160" t="str">
            <v>2025NOVIEMBRE</v>
          </cell>
          <cell r="C160">
            <v>30</v>
          </cell>
          <cell r="D160">
            <v>2</v>
          </cell>
          <cell r="E160">
            <v>8</v>
          </cell>
          <cell r="F160">
            <v>20</v>
          </cell>
          <cell r="G160">
            <v>9</v>
          </cell>
          <cell r="H160">
            <v>180</v>
          </cell>
        </row>
        <row r="161">
          <cell r="B161" t="str">
            <v>2025DICIEMBRE</v>
          </cell>
          <cell r="C161">
            <v>31</v>
          </cell>
          <cell r="D161">
            <v>2</v>
          </cell>
          <cell r="E161">
            <v>10</v>
          </cell>
          <cell r="F161">
            <v>19</v>
          </cell>
          <cell r="G161">
            <v>9</v>
          </cell>
          <cell r="H161">
            <v>171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Y FINANCIERA"/>
      <sheetName val="INFO EXPERIENCIA"/>
      <sheetName val="INFO DE PRODUCTOS"/>
      <sheetName val="lista"/>
    </sheetNames>
    <sheetDataSet>
      <sheetData sheetId="0"/>
      <sheetData sheetId="1"/>
      <sheetData sheetId="2"/>
      <sheetData sheetId="3">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sheetName val="Datos Inciales"/>
      <sheetName val="Seguimiento_AC"/>
      <sheetName val="Xa_INDICADORES_AC"/>
      <sheetName val="Coment_Observaciones"/>
      <sheetName val="lista"/>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ajustada"/>
      <sheetName val="Hoja3"/>
      <sheetName val="DIFERENCIAS SENA"/>
      <sheetName val="Tablas"/>
      <sheetName val="TD 1"/>
      <sheetName val="TD 2"/>
      <sheetName val="TD3"/>
      <sheetName val="Hoja2"/>
      <sheetName val="Pto Proyect Trabajo MPS"/>
      <sheetName val="Pto Proyect Salud MPS"/>
      <sheetName val="Cuadro Plan de Inversiones"/>
      <sheetName val="RESUMEN P.I. ENERO 17"/>
      <sheetName val="Hoja1"/>
      <sheetName val="Hoja4"/>
      <sheetName val="Pto Proyect Subdireccion Empleo"/>
      <sheetName val="Pto Proyect Subd Salud"/>
      <sheetName val="Aprob-Solicit"/>
    </sheetNames>
    <sheetDataSet>
      <sheetData sheetId="0"/>
      <sheetData sheetId="1"/>
      <sheetData sheetId="2"/>
      <sheetData sheetId="3">
        <row r="2">
          <cell r="B2" t="str">
            <v>Central</v>
          </cell>
          <cell r="D2" t="str">
            <v>Nación</v>
          </cell>
          <cell r="E2" t="str">
            <v>1.1 Innovación para la prosperidad</v>
          </cell>
          <cell r="F2" t="str">
            <v>1.1.1 Conocimiento e innovacion</v>
          </cell>
          <cell r="G2" t="str">
            <v>1. Crecimiento sostenible y competitividad</v>
          </cell>
        </row>
        <row r="3">
          <cell r="D3" t="str">
            <v>Propios</v>
          </cell>
          <cell r="E3" t="str">
            <v>1.2 Competitividad y crecimiento de la productividad</v>
          </cell>
          <cell r="F3" t="str">
            <v>1.1.2 Emprendimiento empresarial</v>
          </cell>
          <cell r="G3" t="str">
            <v>2. Igualdad de oportunidades para la prosperidad social</v>
          </cell>
        </row>
        <row r="4">
          <cell r="D4" t="str">
            <v>SGP</v>
          </cell>
          <cell r="E4" t="str">
            <v>1.3 Locomotoras para el crecimiento y la generación de empleo</v>
          </cell>
          <cell r="F4" t="str">
            <v>1.1.3 Propiedad intelectual, instrumento de innovación</v>
          </cell>
          <cell r="G4" t="str">
            <v>3. Consolidación de la Paz</v>
          </cell>
        </row>
        <row r="5">
          <cell r="D5" t="str">
            <v>Funcionamiento</v>
          </cell>
          <cell r="E5" t="str">
            <v>2.1 Política Integral de desarrollo y protección social</v>
          </cell>
          <cell r="F5" t="str">
            <v>1.1.4 Promoción y protección de la competencia en los mercados</v>
          </cell>
          <cell r="G5" t="str">
            <v>4. Sostenibilidad ambiental y prevención del riesgo</v>
          </cell>
        </row>
        <row r="6">
          <cell r="D6" t="str">
            <v>Cooperación internacional</v>
          </cell>
          <cell r="E6" t="str">
            <v>2.2 Promoción social</v>
          </cell>
          <cell r="F6" t="str">
            <v>1.2.1 Desarrollo de competencias y formalización para la prosperidad</v>
          </cell>
          <cell r="G6" t="str">
            <v>5. Soportes transversales de la prosperidad democrática</v>
          </cell>
        </row>
        <row r="7">
          <cell r="D7" t="str">
            <v>EICE</v>
          </cell>
          <cell r="E7" t="str">
            <v>2.3 Políticas diferenciadas para la inclusión social</v>
          </cell>
          <cell r="F7" t="str">
            <v>1.2.2 Infraestructura para la competitividad</v>
          </cell>
        </row>
        <row r="8">
          <cell r="D8" t="str">
            <v>E. Territoriales</v>
          </cell>
          <cell r="E8" t="str">
            <v>3.1 Seguridad – orden público y seguridad ciudadana</v>
          </cell>
          <cell r="F8" t="str">
            <v>1.2.3 Apoyos transversales a la competitividad</v>
          </cell>
        </row>
        <row r="9">
          <cell r="D9" t="str">
            <v>Privado</v>
          </cell>
          <cell r="E9" t="str">
            <v>3.2 Justicia</v>
          </cell>
          <cell r="F9" t="str">
            <v>1.3.1 Nuevos sectores basados en la innovación</v>
          </cell>
        </row>
        <row r="10">
          <cell r="D10" t="str">
            <v>Privado con capital público</v>
          </cell>
          <cell r="E10" t="str">
            <v>3.3 Derechos humanos, derecho internacional humanitario y justicia transicional</v>
          </cell>
          <cell r="F10" t="str">
            <v>1.3.2 Agropecuaria y desarrollo rural</v>
          </cell>
        </row>
        <row r="11">
          <cell r="E11" t="str">
            <v>4.1 Gestión ambiental para el desarrollo sostenible</v>
          </cell>
          <cell r="F11" t="str">
            <v>1.3.3 Infraestructura de transporte</v>
          </cell>
        </row>
        <row r="12">
          <cell r="E12" t="str">
            <v>4.2 Gestión del riesgo de desastres: Buen gobierno para comunidades seguras</v>
          </cell>
          <cell r="F12" t="str">
            <v>1.3.4 Desarrollo minero y expansión energética</v>
          </cell>
        </row>
        <row r="13">
          <cell r="E13" t="str">
            <v>4.3 Respuesta a la ola invernal</v>
          </cell>
          <cell r="F13" t="str">
            <v>1.3.5 Vivienda y ciudades amables</v>
          </cell>
        </row>
        <row r="14">
          <cell r="E14" t="str">
            <v>4.4 Canasta y eficiencia energética</v>
          </cell>
          <cell r="F14" t="str">
            <v>2.1.1 Primera infancia</v>
          </cell>
        </row>
        <row r="15">
          <cell r="E15" t="str">
            <v>5.1 Buen gobierno, lucha contra la corrupción y participación ciudadana</v>
          </cell>
          <cell r="F15" t="str">
            <v>2.1.2 Niñez, adolescencia y juventud</v>
          </cell>
        </row>
        <row r="16">
          <cell r="E16" t="str">
            <v xml:space="preserve">5.2 Relevancia internacional </v>
          </cell>
          <cell r="F16" t="str">
            <v>2.1.3 Formación de capital humano</v>
          </cell>
        </row>
        <row r="17">
          <cell r="E17" t="str">
            <v>5.3 Apoyos transversales al desarrollo regional</v>
          </cell>
          <cell r="F17" t="str">
            <v>2.1.4 Acceso y calidad en salud: universal y sostenible</v>
          </cell>
        </row>
        <row r="18">
          <cell r="F18" t="str">
            <v>2.1.5 Empleabilidad, emprendimiento y generación de ingresos</v>
          </cell>
        </row>
        <row r="19">
          <cell r="F19" t="str">
            <v>2.1.6 Promoción de la cultura</v>
          </cell>
        </row>
        <row r="20">
          <cell r="F20" t="str">
            <v>2.1.7 Deporte y recreación</v>
          </cell>
        </row>
        <row r="21">
          <cell r="F21" t="str">
            <v>2.2.1 Red para la superación de la pobreza extrema</v>
          </cell>
        </row>
        <row r="22">
          <cell r="F22" t="str">
            <v>2.2.2 Política para la población victima del desplazamiento forzado por la violencia</v>
          </cell>
        </row>
        <row r="23">
          <cell r="F23" t="str">
            <v>2.3.1 Grupos étnicos</v>
          </cell>
        </row>
        <row r="24">
          <cell r="F24" t="str">
            <v>2.3.2 Género</v>
          </cell>
        </row>
        <row r="25">
          <cell r="F25" t="str">
            <v>5.1.1 Buen gobierno</v>
          </cell>
        </row>
        <row r="26">
          <cell r="F26" t="str">
            <v>5.1.2 Estrategias contra la corrupción</v>
          </cell>
        </row>
        <row r="27">
          <cell r="F27" t="str">
            <v>5.1.3 Participación ciudadana y capital social</v>
          </cell>
        </row>
        <row r="28">
          <cell r="F28" t="str">
            <v>5.2.1 Inserción productiva a los mercados internacionales</v>
          </cell>
        </row>
        <row r="29">
          <cell r="F29" t="str">
            <v>5.2.2 Política internacional</v>
          </cell>
        </row>
        <row r="30">
          <cell r="F30" t="str">
            <v>5.2.3 Políticas de desarrollo fronterizo</v>
          </cell>
        </row>
        <row r="31">
          <cell r="F31" t="str">
            <v>5.3.1 Fortalecimiento institucional de los entes territoriales y relación Nación-Territorio</v>
          </cell>
        </row>
        <row r="32">
          <cell r="F32" t="str">
            <v>5.3.2 Consolidación del sistema de ciudades</v>
          </cell>
        </row>
        <row r="33">
          <cell r="F33" t="str">
            <v>5.3.3 Planes de consolidación</v>
          </cell>
        </row>
        <row r="34">
          <cell r="F34" t="str">
            <v>5.3.4 Turismo como motor del desarrollo regional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missas"/>
      <sheetName val="Vol_&amp;_Calc_Aux"/>
      <sheetName val="Lista_Vendáveis"/>
      <sheetName val="Seletor"/>
      <sheetName val="Simulador"/>
      <sheetName val="Riscos_&amp;_Ajustes"/>
      <sheetName val="CRM Export"/>
      <sheetName val="Approval_Form"/>
      <sheetName val="Show_Price"/>
      <sheetName val="rs_Custos"/>
      <sheetName val="rs_Capex"/>
      <sheetName val="rs_Capex_CSC"/>
      <sheetName val="rs_Qtde"/>
      <sheetName val="rs_Top10"/>
      <sheetName val="rs_Outros_Relatórios"/>
      <sheetName val="Def_Multa"/>
      <sheetName val="Cons"/>
      <sheetName val="PL1"/>
      <sheetName val="PL2"/>
      <sheetName val="PL3"/>
      <sheetName val="PL4"/>
      <sheetName val="PL5"/>
      <sheetName val="PL6"/>
      <sheetName val="PL7"/>
      <sheetName val="PL8"/>
      <sheetName val="PL9"/>
      <sheetName val="PL10"/>
      <sheetName val="PL11"/>
      <sheetName val="PL12"/>
      <sheetName val="PL13"/>
      <sheetName val="PL14"/>
      <sheetName val="PL15"/>
      <sheetName val="PL16"/>
      <sheetName val="PL17"/>
      <sheetName val="PL18"/>
      <sheetName val="PL19"/>
      <sheetName val="PL20"/>
      <sheetName val="BD"/>
      <sheetName val="Seletor_Mascara"/>
      <sheetName val="QTD"/>
      <sheetName val="OT_CX"/>
      <sheetName val="OD_CX"/>
      <sheetName val="OD_CP"/>
      <sheetName val="OC"/>
      <sheetName val="CC"/>
      <sheetName val="DC"/>
      <sheetName val="VC"/>
      <sheetName val="CD"/>
      <sheetName val="DD"/>
      <sheetName val="VD"/>
      <sheetName val="Base_Preço"/>
      <sheetName val="Rateio_Preço"/>
      <sheetName val="Import_CRM"/>
      <sheetName val="MenuSheet"/>
      <sheetName val="Aux1"/>
      <sheetName val="Doc"/>
    </sheetNames>
    <sheetDataSet>
      <sheetData sheetId="0" refreshError="1"/>
      <sheetData sheetId="1" refreshError="1"/>
      <sheetData sheetId="2" refreshError="1"/>
      <sheetData sheetId="3">
        <row r="13">
          <cell r="C13">
            <v>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EF0B1-645A-45CB-8562-BC60C14A6DD7}">
  <dimension ref="A2:AM52"/>
  <sheetViews>
    <sheetView showGridLines="0" tabSelected="1" zoomScaleNormal="100" workbookViewId="0">
      <selection activeCell="B2" sqref="B2:AD4"/>
    </sheetView>
  </sheetViews>
  <sheetFormatPr baseColWidth="10" defaultColWidth="0" defaultRowHeight="15"/>
  <cols>
    <col min="1" max="1" width="2.28515625" customWidth="1"/>
    <col min="2" max="5" width="3.85546875" style="35" customWidth="1"/>
    <col min="6" max="15" width="3.5703125" style="35" customWidth="1"/>
    <col min="16" max="19" width="2.5703125" style="35" customWidth="1"/>
    <col min="20" max="22" width="4.85546875" style="35" customWidth="1"/>
    <col min="23" max="25" width="3.140625" style="35" customWidth="1"/>
    <col min="26" max="26" width="3.85546875" style="35" customWidth="1"/>
    <col min="27" max="27" width="5.28515625" style="35" customWidth="1"/>
    <col min="28" max="30" width="3.42578125" style="35" customWidth="1"/>
    <col min="31" max="32" width="6.5703125" style="35" customWidth="1"/>
    <col min="33" max="33" width="3.85546875" customWidth="1"/>
    <col min="34" max="38" width="11.42578125" customWidth="1"/>
    <col min="39" max="39" width="2.28515625" hidden="1" customWidth="1"/>
    <col min="40" max="16384" width="11.42578125" hidden="1"/>
  </cols>
  <sheetData>
    <row r="2" spans="2:32">
      <c r="B2" s="160" t="s">
        <v>254</v>
      </c>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2"/>
      <c r="AE2" s="169" t="s">
        <v>1</v>
      </c>
      <c r="AF2" s="170"/>
    </row>
    <row r="3" spans="2:32">
      <c r="B3" s="163"/>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5"/>
      <c r="AE3" s="171"/>
      <c r="AF3" s="172"/>
    </row>
    <row r="4" spans="2:32">
      <c r="B4" s="166"/>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8"/>
      <c r="AE4" s="173"/>
      <c r="AF4" s="174"/>
    </row>
    <row r="6" spans="2:32">
      <c r="B6" s="175" t="s">
        <v>255</v>
      </c>
      <c r="C6" s="175"/>
      <c r="D6" s="175"/>
      <c r="E6" s="175"/>
      <c r="F6" s="175"/>
      <c r="G6" s="175"/>
      <c r="H6" s="175"/>
      <c r="I6" s="176"/>
      <c r="J6" s="176"/>
      <c r="K6" s="176"/>
      <c r="L6" s="176"/>
      <c r="M6" s="176"/>
      <c r="N6" s="176"/>
      <c r="O6" s="176"/>
      <c r="P6" s="176"/>
      <c r="Q6" s="176"/>
      <c r="R6" s="176"/>
      <c r="S6" s="176"/>
      <c r="T6" s="176"/>
      <c r="U6" s="176"/>
      <c r="V6" s="176"/>
      <c r="W6" s="176"/>
      <c r="X6" s="176"/>
      <c r="Y6" s="176"/>
      <c r="Z6" s="176"/>
      <c r="AA6" s="176"/>
      <c r="AB6" s="176"/>
      <c r="AC6" s="176"/>
      <c r="AD6" s="176"/>
      <c r="AE6" s="176"/>
      <c r="AF6" s="176"/>
    </row>
    <row r="7" spans="2:32">
      <c r="B7" s="92" t="s">
        <v>256</v>
      </c>
      <c r="C7" s="93"/>
      <c r="D7" s="93"/>
      <c r="E7" s="93"/>
      <c r="F7" s="93"/>
      <c r="G7" s="93"/>
      <c r="H7" s="94"/>
      <c r="I7" s="177"/>
      <c r="J7" s="178"/>
      <c r="K7" s="178"/>
      <c r="L7" s="178"/>
      <c r="M7" s="178"/>
      <c r="N7" s="178"/>
      <c r="O7" s="178"/>
      <c r="P7" s="178"/>
      <c r="Q7" s="179"/>
      <c r="R7" s="183" t="s">
        <v>257</v>
      </c>
      <c r="S7" s="184"/>
      <c r="T7" s="184"/>
      <c r="U7" s="184"/>
      <c r="V7" s="185"/>
      <c r="W7" s="186"/>
      <c r="X7" s="186"/>
      <c r="Y7" s="186"/>
      <c r="Z7" s="186"/>
      <c r="AA7" s="186"/>
      <c r="AB7" s="186"/>
      <c r="AC7" s="186"/>
      <c r="AD7" s="186"/>
      <c r="AE7" s="186"/>
      <c r="AF7" s="186"/>
    </row>
    <row r="8" spans="2:32">
      <c r="B8" s="95"/>
      <c r="C8" s="96"/>
      <c r="D8" s="96"/>
      <c r="E8" s="96"/>
      <c r="F8" s="96"/>
      <c r="G8" s="96"/>
      <c r="H8" s="97"/>
      <c r="I8" s="180"/>
      <c r="J8" s="181"/>
      <c r="K8" s="181"/>
      <c r="L8" s="181"/>
      <c r="M8" s="181"/>
      <c r="N8" s="181"/>
      <c r="O8" s="181"/>
      <c r="P8" s="181"/>
      <c r="Q8" s="182"/>
      <c r="R8" s="152" t="s">
        <v>258</v>
      </c>
      <c r="S8" s="152"/>
      <c r="T8" s="152"/>
      <c r="U8" s="152"/>
      <c r="V8" s="152"/>
      <c r="W8" s="187"/>
      <c r="X8" s="187"/>
      <c r="Y8" s="187"/>
      <c r="Z8" s="187"/>
      <c r="AA8" s="187"/>
      <c r="AB8" s="187"/>
      <c r="AC8" s="187"/>
      <c r="AD8" s="187"/>
      <c r="AE8" s="187"/>
      <c r="AF8" s="188"/>
    </row>
    <row r="9" spans="2:32">
      <c r="B9" s="117" t="s">
        <v>259</v>
      </c>
      <c r="C9" s="117"/>
      <c r="D9" s="117"/>
      <c r="E9" s="117"/>
      <c r="F9" s="117"/>
      <c r="G9" s="117"/>
      <c r="H9" s="117"/>
      <c r="I9" s="118"/>
      <c r="J9" s="118"/>
      <c r="K9" s="118"/>
      <c r="L9" s="118"/>
      <c r="M9" s="118"/>
      <c r="N9" s="118"/>
      <c r="O9" s="118"/>
      <c r="P9" s="118"/>
      <c r="Q9" s="118"/>
      <c r="R9" s="118"/>
      <c r="S9" s="118"/>
      <c r="T9" s="118"/>
      <c r="U9" s="118"/>
      <c r="V9" s="118"/>
      <c r="W9" s="118"/>
      <c r="X9" s="118"/>
      <c r="Y9" s="118"/>
      <c r="Z9" s="118"/>
      <c r="AA9" s="118"/>
      <c r="AB9" s="118"/>
      <c r="AC9" s="118"/>
      <c r="AD9" s="118"/>
      <c r="AE9" s="118"/>
      <c r="AF9" s="118"/>
    </row>
    <row r="10" spans="2:32">
      <c r="B10" s="117" t="s">
        <v>260</v>
      </c>
      <c r="C10" s="117"/>
      <c r="D10" s="117"/>
      <c r="E10" s="117"/>
      <c r="F10" s="117"/>
      <c r="G10" s="117"/>
      <c r="H10" s="117"/>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row>
    <row r="11" spans="2:32">
      <c r="B11" s="92" t="s">
        <v>261</v>
      </c>
      <c r="C11" s="93"/>
      <c r="D11" s="93"/>
      <c r="E11" s="93"/>
      <c r="F11" s="93"/>
      <c r="G11" s="93"/>
      <c r="H11" s="94"/>
      <c r="I11" s="150" t="s">
        <v>262</v>
      </c>
      <c r="J11" s="151"/>
      <c r="K11" s="151"/>
      <c r="L11" s="151"/>
      <c r="M11" s="151"/>
      <c r="N11" s="151"/>
      <c r="O11" s="151"/>
      <c r="P11" s="151"/>
      <c r="Q11" s="151"/>
      <c r="R11" s="151"/>
      <c r="S11" s="151"/>
      <c r="T11" s="151"/>
      <c r="U11" s="151"/>
      <c r="V11" s="151"/>
      <c r="W11" s="151"/>
      <c r="X11" s="151"/>
      <c r="Y11" s="151"/>
      <c r="Z11" s="151"/>
      <c r="AA11" s="153"/>
      <c r="AB11" s="157" t="s">
        <v>263</v>
      </c>
      <c r="AC11" s="158"/>
      <c r="AD11" s="158"/>
      <c r="AE11" s="158"/>
      <c r="AF11" s="159"/>
    </row>
    <row r="12" spans="2:32">
      <c r="B12" s="95"/>
      <c r="C12" s="96"/>
      <c r="D12" s="96"/>
      <c r="E12" s="96"/>
      <c r="F12" s="96"/>
      <c r="G12" s="96"/>
      <c r="H12" s="97"/>
      <c r="I12" s="114"/>
      <c r="J12" s="115"/>
      <c r="K12" s="115"/>
      <c r="L12" s="115"/>
      <c r="M12" s="115"/>
      <c r="N12" s="115"/>
      <c r="O12" s="115"/>
      <c r="P12" s="115"/>
      <c r="Q12" s="115"/>
      <c r="R12" s="115"/>
      <c r="S12" s="115"/>
      <c r="T12" s="115"/>
      <c r="U12" s="115"/>
      <c r="V12" s="115"/>
      <c r="W12" s="115"/>
      <c r="X12" s="115"/>
      <c r="Y12" s="115"/>
      <c r="Z12" s="115"/>
      <c r="AA12" s="116"/>
      <c r="AB12" s="114"/>
      <c r="AC12" s="115"/>
      <c r="AD12" s="115"/>
      <c r="AE12" s="115"/>
      <c r="AF12" s="116"/>
    </row>
    <row r="13" spans="2:32">
      <c r="B13" s="92" t="s">
        <v>264</v>
      </c>
      <c r="C13" s="93"/>
      <c r="D13" s="93"/>
      <c r="E13" s="93"/>
      <c r="F13" s="93"/>
      <c r="G13" s="93"/>
      <c r="H13" s="94"/>
      <c r="I13" s="150" t="s">
        <v>265</v>
      </c>
      <c r="J13" s="151"/>
      <c r="K13" s="151"/>
      <c r="L13" s="151"/>
      <c r="M13" s="151"/>
      <c r="N13" s="151"/>
      <c r="O13" s="151"/>
      <c r="P13" s="151"/>
      <c r="Q13" s="151"/>
      <c r="R13" s="151"/>
      <c r="S13" s="151"/>
      <c r="T13" s="151"/>
      <c r="U13" s="151"/>
      <c r="V13" s="151"/>
      <c r="W13" s="151"/>
      <c r="X13" s="151"/>
      <c r="Y13" s="151"/>
      <c r="Z13" s="151"/>
      <c r="AA13" s="153"/>
      <c r="AB13" s="150" t="s">
        <v>266</v>
      </c>
      <c r="AC13" s="151"/>
      <c r="AD13" s="151"/>
      <c r="AE13" s="151"/>
      <c r="AF13" s="153"/>
    </row>
    <row r="14" spans="2:32">
      <c r="B14" s="95"/>
      <c r="C14" s="96"/>
      <c r="D14" s="96"/>
      <c r="E14" s="96"/>
      <c r="F14" s="96"/>
      <c r="G14" s="96"/>
      <c r="H14" s="97"/>
      <c r="I14" s="114">
        <v>0</v>
      </c>
      <c r="J14" s="115"/>
      <c r="K14" s="115"/>
      <c r="L14" s="115"/>
      <c r="M14" s="115"/>
      <c r="N14" s="115"/>
      <c r="O14" s="115"/>
      <c r="P14" s="115"/>
      <c r="Q14" s="115"/>
      <c r="R14" s="115"/>
      <c r="S14" s="115"/>
      <c r="T14" s="115"/>
      <c r="U14" s="115"/>
      <c r="V14" s="115"/>
      <c r="W14" s="115"/>
      <c r="X14" s="115"/>
      <c r="Y14" s="115"/>
      <c r="Z14" s="115"/>
      <c r="AA14" s="116"/>
      <c r="AB14" s="114"/>
      <c r="AC14" s="115"/>
      <c r="AD14" s="115"/>
      <c r="AE14" s="115"/>
      <c r="AF14" s="116"/>
    </row>
    <row r="15" spans="2:32">
      <c r="B15" s="150" t="s">
        <v>267</v>
      </c>
      <c r="C15" s="151"/>
      <c r="D15" s="151"/>
      <c r="E15" s="151"/>
      <c r="F15" s="151"/>
      <c r="G15" s="151"/>
      <c r="H15" s="151"/>
      <c r="I15" s="151"/>
      <c r="J15" s="151"/>
      <c r="K15" s="151"/>
      <c r="L15" s="151"/>
      <c r="M15" s="151"/>
      <c r="N15" s="151"/>
      <c r="O15" s="151"/>
      <c r="P15" s="151"/>
      <c r="Q15" s="151"/>
      <c r="R15" s="151"/>
      <c r="S15" s="151"/>
      <c r="T15" s="151"/>
      <c r="U15" s="151"/>
      <c r="V15" s="151"/>
      <c r="W15" s="150" t="s">
        <v>268</v>
      </c>
      <c r="X15" s="151"/>
      <c r="Y15" s="151"/>
      <c r="Z15" s="151"/>
      <c r="AA15" s="153"/>
      <c r="AB15" s="150" t="s">
        <v>269</v>
      </c>
      <c r="AC15" s="151"/>
      <c r="AD15" s="151"/>
      <c r="AE15" s="151"/>
      <c r="AF15" s="153"/>
    </row>
    <row r="16" spans="2:32">
      <c r="B16" s="114"/>
      <c r="C16" s="115"/>
      <c r="D16" s="115"/>
      <c r="E16" s="115"/>
      <c r="F16" s="115"/>
      <c r="G16" s="115"/>
      <c r="H16" s="115"/>
      <c r="I16" s="115"/>
      <c r="J16" s="115"/>
      <c r="K16" s="115"/>
      <c r="L16" s="115"/>
      <c r="M16" s="115"/>
      <c r="N16" s="115"/>
      <c r="O16" s="115"/>
      <c r="P16" s="115"/>
      <c r="Q16" s="115"/>
      <c r="R16" s="115"/>
      <c r="S16" s="115"/>
      <c r="T16" s="115"/>
      <c r="U16" s="115"/>
      <c r="V16" s="115"/>
      <c r="W16" s="114"/>
      <c r="X16" s="115"/>
      <c r="Y16" s="115"/>
      <c r="Z16" s="115"/>
      <c r="AA16" s="116"/>
      <c r="AB16" s="114"/>
      <c r="AC16" s="115"/>
      <c r="AD16" s="115"/>
      <c r="AE16" s="115"/>
      <c r="AF16" s="116"/>
    </row>
    <row r="17" spans="2:32">
      <c r="B17" s="150" t="s">
        <v>270</v>
      </c>
      <c r="C17" s="151"/>
      <c r="D17" s="151"/>
      <c r="E17" s="151"/>
      <c r="F17" s="151"/>
      <c r="G17" s="151"/>
      <c r="H17" s="151"/>
      <c r="I17" s="151"/>
      <c r="J17" s="151"/>
      <c r="K17" s="151"/>
      <c r="L17" s="151"/>
      <c r="M17" s="151"/>
      <c r="N17" s="151"/>
      <c r="O17" s="151"/>
      <c r="P17" s="151"/>
      <c r="Q17" s="151"/>
      <c r="R17" s="153"/>
      <c r="S17" s="154" t="s">
        <v>271</v>
      </c>
      <c r="T17" s="154"/>
      <c r="U17" s="154"/>
      <c r="V17" s="154"/>
      <c r="W17" s="154"/>
      <c r="X17" s="154"/>
      <c r="Y17" s="154"/>
      <c r="Z17" s="154"/>
      <c r="AA17" s="154"/>
      <c r="AB17" s="155" t="s">
        <v>272</v>
      </c>
      <c r="AC17" s="155"/>
      <c r="AD17" s="155"/>
      <c r="AE17" s="155"/>
      <c r="AF17" s="156"/>
    </row>
    <row r="18" spans="2:32">
      <c r="B18" s="141"/>
      <c r="C18" s="141"/>
      <c r="D18" s="141"/>
      <c r="E18" s="141"/>
      <c r="F18" s="141"/>
      <c r="G18" s="141"/>
      <c r="H18" s="141"/>
      <c r="I18" s="141"/>
      <c r="J18" s="141"/>
      <c r="K18" s="141"/>
      <c r="L18" s="141"/>
      <c r="M18" s="141"/>
      <c r="N18" s="141"/>
      <c r="O18" s="141"/>
      <c r="P18" s="141"/>
      <c r="Q18" s="141"/>
      <c r="R18" s="141"/>
      <c r="S18" s="115"/>
      <c r="T18" s="115"/>
      <c r="U18" s="115"/>
      <c r="V18" s="115"/>
      <c r="W18" s="115"/>
      <c r="X18" s="115"/>
      <c r="Y18" s="115"/>
      <c r="Z18" s="115"/>
      <c r="AA18" s="115"/>
      <c r="AB18" s="141"/>
      <c r="AC18" s="141"/>
      <c r="AD18" s="141"/>
      <c r="AE18" s="141"/>
      <c r="AF18" s="141"/>
    </row>
    <row r="19" spans="2:32">
      <c r="B19" s="117" t="s">
        <v>273</v>
      </c>
      <c r="C19" s="117"/>
      <c r="D19" s="117"/>
      <c r="E19" s="117"/>
      <c r="F19" s="117"/>
      <c r="G19" s="117"/>
      <c r="H19" s="117"/>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row>
    <row r="20" spans="2:32">
      <c r="B20" s="150" t="s">
        <v>274</v>
      </c>
      <c r="C20" s="151"/>
      <c r="D20" s="151"/>
      <c r="E20" s="151"/>
      <c r="F20" s="152" t="s">
        <v>275</v>
      </c>
      <c r="G20" s="152"/>
      <c r="H20" s="152"/>
      <c r="I20" s="152"/>
      <c r="J20" s="152"/>
      <c r="K20" s="152"/>
      <c r="L20" s="152"/>
      <c r="M20" s="152"/>
      <c r="N20" s="152"/>
      <c r="O20" s="152"/>
      <c r="P20" s="150" t="s">
        <v>276</v>
      </c>
      <c r="Q20" s="151"/>
      <c r="R20" s="151"/>
      <c r="S20" s="151"/>
      <c r="T20" s="151"/>
      <c r="U20" s="151"/>
      <c r="V20" s="151"/>
      <c r="W20" s="151"/>
      <c r="X20" s="151"/>
      <c r="Y20" s="153"/>
      <c r="Z20" s="150" t="s">
        <v>277</v>
      </c>
      <c r="AA20" s="153"/>
      <c r="AB20" s="150" t="s">
        <v>278</v>
      </c>
      <c r="AC20" s="151"/>
      <c r="AD20" s="151"/>
      <c r="AE20" s="151"/>
      <c r="AF20" s="153"/>
    </row>
    <row r="21" spans="2:32">
      <c r="B21" s="144"/>
      <c r="C21" s="145"/>
      <c r="D21" s="145"/>
      <c r="E21" s="145"/>
      <c r="F21" s="146"/>
      <c r="G21" s="146"/>
      <c r="H21" s="146"/>
      <c r="I21" s="146"/>
      <c r="J21" s="146"/>
      <c r="K21" s="146"/>
      <c r="L21" s="146"/>
      <c r="M21" s="146"/>
      <c r="N21" s="146"/>
      <c r="O21" s="146"/>
      <c r="P21" s="147"/>
      <c r="Q21" s="148"/>
      <c r="R21" s="148"/>
      <c r="S21" s="148"/>
      <c r="T21" s="148"/>
      <c r="U21" s="148"/>
      <c r="V21" s="148"/>
      <c r="W21" s="148"/>
      <c r="X21" s="148"/>
      <c r="Y21" s="149"/>
      <c r="Z21" s="147"/>
      <c r="AA21" s="149"/>
      <c r="AB21" s="147"/>
      <c r="AC21" s="148"/>
      <c r="AD21" s="148"/>
      <c r="AE21" s="148"/>
      <c r="AF21" s="149"/>
    </row>
    <row r="22" spans="2:32">
      <c r="B22" s="144"/>
      <c r="C22" s="145"/>
      <c r="D22" s="145"/>
      <c r="E22" s="145"/>
      <c r="F22" s="146"/>
      <c r="G22" s="146"/>
      <c r="H22" s="146"/>
      <c r="I22" s="146"/>
      <c r="J22" s="146"/>
      <c r="K22" s="146"/>
      <c r="L22" s="146"/>
      <c r="M22" s="146"/>
      <c r="N22" s="146"/>
      <c r="O22" s="146"/>
      <c r="P22" s="147"/>
      <c r="Q22" s="148"/>
      <c r="R22" s="148"/>
      <c r="S22" s="148"/>
      <c r="T22" s="148"/>
      <c r="U22" s="148"/>
      <c r="V22" s="148"/>
      <c r="W22" s="148"/>
      <c r="X22" s="148"/>
      <c r="Y22" s="149"/>
      <c r="Z22" s="147"/>
      <c r="AA22" s="149"/>
      <c r="AB22" s="147"/>
      <c r="AC22" s="148"/>
      <c r="AD22" s="148"/>
      <c r="AE22" s="148"/>
      <c r="AF22" s="149"/>
    </row>
    <row r="23" spans="2:32">
      <c r="B23" s="144"/>
      <c r="C23" s="145"/>
      <c r="D23" s="145"/>
      <c r="E23" s="145"/>
      <c r="F23" s="146"/>
      <c r="G23" s="146"/>
      <c r="H23" s="146"/>
      <c r="I23" s="146"/>
      <c r="J23" s="146"/>
      <c r="K23" s="146"/>
      <c r="L23" s="146"/>
      <c r="M23" s="146"/>
      <c r="N23" s="146"/>
      <c r="O23" s="146"/>
      <c r="P23" s="147"/>
      <c r="Q23" s="148"/>
      <c r="R23" s="148"/>
      <c r="S23" s="148"/>
      <c r="T23" s="148"/>
      <c r="U23" s="148"/>
      <c r="V23" s="148"/>
      <c r="W23" s="148"/>
      <c r="X23" s="148"/>
      <c r="Y23" s="149"/>
      <c r="Z23" s="147"/>
      <c r="AA23" s="149"/>
      <c r="AB23" s="147"/>
      <c r="AC23" s="148"/>
      <c r="AD23" s="148"/>
      <c r="AE23" s="148"/>
      <c r="AF23" s="149"/>
    </row>
    <row r="24" spans="2:32">
      <c r="B24" s="117" t="s">
        <v>279</v>
      </c>
      <c r="C24" s="117"/>
      <c r="D24" s="117"/>
      <c r="E24" s="117"/>
      <c r="F24" s="117"/>
      <c r="G24" s="117"/>
      <c r="H24" s="117"/>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row>
    <row r="25" spans="2:32" ht="35.25" customHeight="1">
      <c r="B25" s="142" t="s">
        <v>280</v>
      </c>
      <c r="C25" s="142"/>
      <c r="D25" s="142"/>
      <c r="E25" s="142"/>
      <c r="F25" s="143" t="s">
        <v>281</v>
      </c>
      <c r="G25" s="143"/>
      <c r="H25" s="143"/>
      <c r="I25" s="143"/>
      <c r="J25" s="143"/>
      <c r="K25" s="143"/>
      <c r="L25" s="143"/>
      <c r="M25" s="143"/>
      <c r="N25" s="143"/>
      <c r="O25" s="143"/>
      <c r="P25" s="143"/>
      <c r="Q25" s="143"/>
      <c r="R25" s="143"/>
      <c r="S25" s="143"/>
      <c r="T25" s="142" t="s">
        <v>280</v>
      </c>
      <c r="U25" s="142"/>
      <c r="V25" s="142"/>
      <c r="W25" s="143" t="s">
        <v>281</v>
      </c>
      <c r="X25" s="143"/>
      <c r="Y25" s="143"/>
      <c r="Z25" s="143"/>
      <c r="AA25" s="143"/>
      <c r="AB25" s="143"/>
      <c r="AC25" s="143"/>
      <c r="AD25" s="143"/>
      <c r="AE25" s="143"/>
      <c r="AF25" s="143"/>
    </row>
    <row r="26" spans="2:32">
      <c r="B26" s="141"/>
      <c r="C26" s="141"/>
      <c r="D26" s="141"/>
      <c r="E26" s="141"/>
      <c r="F26" s="114"/>
      <c r="G26" s="115"/>
      <c r="H26" s="115"/>
      <c r="I26" s="115"/>
      <c r="J26" s="115"/>
      <c r="K26" s="115"/>
      <c r="L26" s="115"/>
      <c r="M26" s="115"/>
      <c r="N26" s="115"/>
      <c r="O26" s="115"/>
      <c r="P26" s="115"/>
      <c r="Q26" s="115"/>
      <c r="R26" s="115"/>
      <c r="S26" s="116"/>
      <c r="T26" s="141"/>
      <c r="U26" s="141"/>
      <c r="V26" s="141"/>
      <c r="W26" s="141"/>
      <c r="X26" s="141"/>
      <c r="Y26" s="141"/>
      <c r="Z26" s="141"/>
      <c r="AA26" s="141"/>
      <c r="AB26" s="141"/>
      <c r="AC26" s="141"/>
      <c r="AD26" s="141"/>
      <c r="AE26" s="141"/>
      <c r="AF26" s="141"/>
    </row>
    <row r="27" spans="2:32">
      <c r="B27" s="141"/>
      <c r="C27" s="141"/>
      <c r="D27" s="141"/>
      <c r="E27" s="141"/>
      <c r="F27" s="114"/>
      <c r="G27" s="115"/>
      <c r="H27" s="115"/>
      <c r="I27" s="115"/>
      <c r="J27" s="115"/>
      <c r="K27" s="115"/>
      <c r="L27" s="115"/>
      <c r="M27" s="115"/>
      <c r="N27" s="115"/>
      <c r="O27" s="115"/>
      <c r="P27" s="115"/>
      <c r="Q27" s="115"/>
      <c r="R27" s="115"/>
      <c r="S27" s="116"/>
      <c r="T27" s="141"/>
      <c r="U27" s="141"/>
      <c r="V27" s="141"/>
      <c r="W27" s="141"/>
      <c r="X27" s="141"/>
      <c r="Y27" s="141"/>
      <c r="Z27" s="141"/>
      <c r="AA27" s="141"/>
      <c r="AB27" s="141"/>
      <c r="AC27" s="141"/>
      <c r="AD27" s="141"/>
      <c r="AE27" s="141"/>
      <c r="AF27" s="141"/>
    </row>
    <row r="28" spans="2:32">
      <c r="B28" s="141"/>
      <c r="C28" s="141"/>
      <c r="D28" s="141"/>
      <c r="E28" s="141"/>
      <c r="F28" s="114"/>
      <c r="G28" s="115"/>
      <c r="H28" s="115"/>
      <c r="I28" s="115"/>
      <c r="J28" s="115"/>
      <c r="K28" s="115"/>
      <c r="L28" s="115"/>
      <c r="M28" s="115"/>
      <c r="N28" s="115"/>
      <c r="O28" s="115"/>
      <c r="P28" s="115"/>
      <c r="Q28" s="115"/>
      <c r="R28" s="115"/>
      <c r="S28" s="116"/>
      <c r="T28" s="141"/>
      <c r="U28" s="141"/>
      <c r="V28" s="141"/>
      <c r="W28" s="141"/>
      <c r="X28" s="141"/>
      <c r="Y28" s="141"/>
      <c r="Z28" s="141"/>
      <c r="AA28" s="141"/>
      <c r="AB28" s="141"/>
      <c r="AC28" s="141"/>
      <c r="AD28" s="141"/>
      <c r="AE28" s="141"/>
      <c r="AF28" s="141"/>
    </row>
    <row r="29" spans="2:32">
      <c r="B29" s="141"/>
      <c r="C29" s="141"/>
      <c r="D29" s="141"/>
      <c r="E29" s="141"/>
      <c r="F29" s="114"/>
      <c r="G29" s="115"/>
      <c r="H29" s="115"/>
      <c r="I29" s="115"/>
      <c r="J29" s="115"/>
      <c r="K29" s="115"/>
      <c r="L29" s="115"/>
      <c r="M29" s="115"/>
      <c r="N29" s="115"/>
      <c r="O29" s="115"/>
      <c r="P29" s="115"/>
      <c r="Q29" s="115"/>
      <c r="R29" s="115"/>
      <c r="S29" s="116"/>
      <c r="T29" s="141"/>
      <c r="U29" s="141"/>
      <c r="V29" s="141"/>
      <c r="W29" s="141"/>
      <c r="X29" s="141"/>
      <c r="Y29" s="141"/>
      <c r="Z29" s="141"/>
      <c r="AA29" s="141"/>
      <c r="AB29" s="141"/>
      <c r="AC29" s="141"/>
      <c r="AD29" s="141"/>
      <c r="AE29" s="141"/>
      <c r="AF29" s="141"/>
    </row>
    <row r="30" spans="2:32">
      <c r="B30" s="141"/>
      <c r="C30" s="141"/>
      <c r="D30" s="141"/>
      <c r="E30" s="141"/>
      <c r="F30" s="114"/>
      <c r="G30" s="115"/>
      <c r="H30" s="115"/>
      <c r="I30" s="115"/>
      <c r="J30" s="115"/>
      <c r="K30" s="115"/>
      <c r="L30" s="115"/>
      <c r="M30" s="115"/>
      <c r="N30" s="115"/>
      <c r="O30" s="115"/>
      <c r="P30" s="115"/>
      <c r="Q30" s="115"/>
      <c r="R30" s="115"/>
      <c r="S30" s="116"/>
      <c r="T30" s="141"/>
      <c r="U30" s="141"/>
      <c r="V30" s="141"/>
      <c r="W30" s="141"/>
      <c r="X30" s="141"/>
      <c r="Y30" s="141"/>
      <c r="Z30" s="141"/>
      <c r="AA30" s="141"/>
      <c r="AB30" s="141"/>
      <c r="AC30" s="141"/>
      <c r="AD30" s="141"/>
      <c r="AE30" s="141"/>
      <c r="AF30" s="141"/>
    </row>
    <row r="31" spans="2:32">
      <c r="B31" s="119" t="s">
        <v>282</v>
      </c>
      <c r="C31" s="120"/>
      <c r="D31" s="120"/>
      <c r="E31" s="120"/>
      <c r="F31" s="120"/>
      <c r="G31" s="120"/>
      <c r="H31" s="120"/>
      <c r="I31" s="121"/>
      <c r="J31" s="121"/>
      <c r="K31" s="121"/>
      <c r="L31" s="121"/>
      <c r="M31" s="121"/>
      <c r="N31" s="121"/>
      <c r="O31" s="121"/>
      <c r="P31" s="121"/>
      <c r="Q31" s="121"/>
      <c r="R31" s="121"/>
      <c r="S31" s="121"/>
      <c r="T31" s="121"/>
      <c r="U31" s="121"/>
      <c r="V31" s="121"/>
      <c r="W31" s="121"/>
      <c r="X31" s="121"/>
      <c r="Y31" s="121"/>
      <c r="Z31" s="121"/>
      <c r="AA31" s="122"/>
      <c r="AB31" s="123" t="s">
        <v>283</v>
      </c>
      <c r="AC31" s="124"/>
      <c r="AD31" s="124"/>
      <c r="AE31" s="124"/>
      <c r="AF31" s="125"/>
    </row>
    <row r="32" spans="2:32">
      <c r="B32" s="129" t="s">
        <v>284</v>
      </c>
      <c r="C32" s="130"/>
      <c r="D32" s="130"/>
      <c r="E32" s="130"/>
      <c r="F32" s="130"/>
      <c r="G32" s="130"/>
      <c r="H32" s="131"/>
      <c r="I32" s="129" t="s">
        <v>285</v>
      </c>
      <c r="J32" s="130"/>
      <c r="K32" s="130"/>
      <c r="L32" s="130"/>
      <c r="M32" s="130"/>
      <c r="N32" s="130"/>
      <c r="O32" s="130"/>
      <c r="P32" s="89"/>
      <c r="Q32" s="89"/>
      <c r="R32" s="89"/>
      <c r="S32" s="89"/>
      <c r="T32" s="89"/>
      <c r="U32" s="89"/>
      <c r="V32" s="89"/>
      <c r="W32" s="129" t="s">
        <v>286</v>
      </c>
      <c r="X32" s="130"/>
      <c r="Y32" s="130"/>
      <c r="Z32" s="130"/>
      <c r="AA32" s="131"/>
      <c r="AB32" s="126"/>
      <c r="AC32" s="127"/>
      <c r="AD32" s="127"/>
      <c r="AE32" s="127"/>
      <c r="AF32" s="128"/>
    </row>
    <row r="33" spans="2:32">
      <c r="B33" s="114"/>
      <c r="C33" s="115"/>
      <c r="D33" s="115"/>
      <c r="E33" s="115"/>
      <c r="F33" s="115"/>
      <c r="G33" s="115"/>
      <c r="H33" s="116"/>
      <c r="I33" s="112"/>
      <c r="J33" s="113"/>
      <c r="K33" s="113"/>
      <c r="L33" s="113"/>
      <c r="M33" s="113"/>
      <c r="N33" s="113"/>
      <c r="O33" s="113"/>
      <c r="P33" s="113"/>
      <c r="Q33" s="113"/>
      <c r="R33" s="113"/>
      <c r="S33" s="113"/>
      <c r="T33" s="113"/>
      <c r="U33" s="113"/>
      <c r="V33" s="113"/>
      <c r="W33" s="114"/>
      <c r="X33" s="115"/>
      <c r="Y33" s="115"/>
      <c r="Z33" s="115"/>
      <c r="AA33" s="116"/>
      <c r="AB33" s="132"/>
      <c r="AC33" s="133"/>
      <c r="AD33" s="133"/>
      <c r="AE33" s="133"/>
      <c r="AF33" s="134"/>
    </row>
    <row r="34" spans="2:32">
      <c r="B34" s="114"/>
      <c r="C34" s="115"/>
      <c r="D34" s="115"/>
      <c r="E34" s="115"/>
      <c r="F34" s="115"/>
      <c r="G34" s="115"/>
      <c r="H34" s="116"/>
      <c r="I34" s="112"/>
      <c r="J34" s="113"/>
      <c r="K34" s="113"/>
      <c r="L34" s="113"/>
      <c r="M34" s="113"/>
      <c r="N34" s="113"/>
      <c r="O34" s="113"/>
      <c r="P34" s="113"/>
      <c r="Q34" s="113"/>
      <c r="R34" s="113"/>
      <c r="S34" s="113"/>
      <c r="T34" s="113"/>
      <c r="U34" s="113"/>
      <c r="V34" s="113"/>
      <c r="W34" s="114"/>
      <c r="X34" s="115"/>
      <c r="Y34" s="115"/>
      <c r="Z34" s="115"/>
      <c r="AA34" s="116"/>
      <c r="AB34" s="135"/>
      <c r="AC34" s="136"/>
      <c r="AD34" s="136"/>
      <c r="AE34" s="136"/>
      <c r="AF34" s="137"/>
    </row>
    <row r="35" spans="2:32">
      <c r="B35" s="114"/>
      <c r="C35" s="115"/>
      <c r="D35" s="115"/>
      <c r="E35" s="115"/>
      <c r="F35" s="115"/>
      <c r="G35" s="115"/>
      <c r="H35" s="116"/>
      <c r="I35" s="112"/>
      <c r="J35" s="113"/>
      <c r="K35" s="113"/>
      <c r="L35" s="113"/>
      <c r="M35" s="113"/>
      <c r="N35" s="113"/>
      <c r="O35" s="113"/>
      <c r="P35" s="113"/>
      <c r="Q35" s="113"/>
      <c r="R35" s="113"/>
      <c r="S35" s="113"/>
      <c r="T35" s="113"/>
      <c r="U35" s="113"/>
      <c r="V35" s="113"/>
      <c r="W35" s="114"/>
      <c r="X35" s="115"/>
      <c r="Y35" s="115"/>
      <c r="Z35" s="115"/>
      <c r="AA35" s="116"/>
      <c r="AB35" s="138"/>
      <c r="AC35" s="139"/>
      <c r="AD35" s="139"/>
      <c r="AE35" s="139"/>
      <c r="AF35" s="140"/>
    </row>
    <row r="36" spans="2:32">
      <c r="B36" s="117" t="s">
        <v>287</v>
      </c>
      <c r="C36" s="117"/>
      <c r="D36" s="117"/>
      <c r="E36" s="117"/>
      <c r="F36" s="117"/>
      <c r="G36" s="117"/>
      <c r="H36" s="117"/>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row>
    <row r="37" spans="2:32" ht="25.5" customHeight="1">
      <c r="B37" s="102" t="s">
        <v>288</v>
      </c>
      <c r="C37" s="102"/>
      <c r="D37" s="102"/>
      <c r="E37" s="102"/>
      <c r="F37" s="102"/>
      <c r="G37" s="102"/>
      <c r="H37" s="102"/>
      <c r="I37" s="102"/>
      <c r="J37" s="102"/>
      <c r="K37" s="102"/>
      <c r="L37" s="102"/>
      <c r="M37" s="102"/>
      <c r="N37" s="102"/>
      <c r="O37" s="103" t="s">
        <v>289</v>
      </c>
      <c r="P37" s="103"/>
      <c r="Q37" s="103"/>
      <c r="R37" s="103"/>
      <c r="S37" s="103"/>
      <c r="T37" s="103"/>
      <c r="U37" s="103"/>
      <c r="V37" s="103"/>
      <c r="W37" s="104" t="s">
        <v>290</v>
      </c>
      <c r="X37" s="105"/>
      <c r="Y37" s="105"/>
      <c r="Z37" s="105"/>
      <c r="AA37" s="105"/>
      <c r="AB37" s="105"/>
      <c r="AC37" s="105"/>
      <c r="AD37" s="106"/>
      <c r="AE37" s="104" t="s">
        <v>291</v>
      </c>
      <c r="AF37" s="106"/>
    </row>
    <row r="38" spans="2:32">
      <c r="B38" s="107" t="s">
        <v>292</v>
      </c>
      <c r="C38" s="107"/>
      <c r="D38" s="107"/>
      <c r="E38" s="92" t="s">
        <v>293</v>
      </c>
      <c r="F38" s="93"/>
      <c r="G38" s="93"/>
      <c r="H38" s="93"/>
      <c r="I38" s="93"/>
      <c r="J38" s="93"/>
      <c r="K38" s="93"/>
      <c r="L38" s="93"/>
      <c r="M38" s="93"/>
      <c r="N38" s="94"/>
      <c r="O38" s="77" t="s">
        <v>294</v>
      </c>
      <c r="P38" s="77"/>
      <c r="Q38" s="77"/>
      <c r="R38" s="77"/>
      <c r="S38" s="77"/>
      <c r="T38" s="77"/>
      <c r="U38" s="77"/>
      <c r="V38" s="77"/>
      <c r="W38" s="78"/>
      <c r="X38" s="79"/>
      <c r="Y38" s="79"/>
      <c r="Z38" s="79"/>
      <c r="AA38" s="79"/>
      <c r="AB38" s="79"/>
      <c r="AC38" s="79"/>
      <c r="AD38" s="80"/>
      <c r="AE38" s="108">
        <f>+IFERROR(W38/W39,0)</f>
        <v>0</v>
      </c>
      <c r="AF38" s="109"/>
    </row>
    <row r="39" spans="2:32">
      <c r="B39" s="91"/>
      <c r="C39" s="91"/>
      <c r="D39" s="91"/>
      <c r="E39" s="95"/>
      <c r="F39" s="96"/>
      <c r="G39" s="96"/>
      <c r="H39" s="96"/>
      <c r="I39" s="96"/>
      <c r="J39" s="96"/>
      <c r="K39" s="96"/>
      <c r="L39" s="96"/>
      <c r="M39" s="96"/>
      <c r="N39" s="97"/>
      <c r="O39" s="77" t="s">
        <v>295</v>
      </c>
      <c r="P39" s="77"/>
      <c r="Q39" s="77"/>
      <c r="R39" s="77"/>
      <c r="S39" s="77"/>
      <c r="T39" s="77"/>
      <c r="U39" s="77"/>
      <c r="V39" s="77"/>
      <c r="W39" s="78"/>
      <c r="X39" s="79"/>
      <c r="Y39" s="79"/>
      <c r="Z39" s="79"/>
      <c r="AA39" s="79"/>
      <c r="AB39" s="79"/>
      <c r="AC39" s="79"/>
      <c r="AD39" s="80"/>
      <c r="AE39" s="110"/>
      <c r="AF39" s="111"/>
    </row>
    <row r="40" spans="2:32">
      <c r="B40" s="91"/>
      <c r="C40" s="91"/>
      <c r="D40" s="91"/>
      <c r="E40" s="92" t="s">
        <v>296</v>
      </c>
      <c r="F40" s="93"/>
      <c r="G40" s="93"/>
      <c r="H40" s="93"/>
      <c r="I40" s="93"/>
      <c r="J40" s="93"/>
      <c r="K40" s="93"/>
      <c r="L40" s="93"/>
      <c r="M40" s="93"/>
      <c r="N40" s="94"/>
      <c r="O40" s="77" t="s">
        <v>297</v>
      </c>
      <c r="P40" s="77"/>
      <c r="Q40" s="77"/>
      <c r="R40" s="77"/>
      <c r="S40" s="77"/>
      <c r="T40" s="77"/>
      <c r="U40" s="77"/>
      <c r="V40" s="77"/>
      <c r="W40" s="78"/>
      <c r="X40" s="79"/>
      <c r="Y40" s="79"/>
      <c r="Z40" s="79"/>
      <c r="AA40" s="79"/>
      <c r="AB40" s="79"/>
      <c r="AC40" s="79"/>
      <c r="AD40" s="80"/>
      <c r="AE40" s="73">
        <f>+IFERROR(W40/W41,0)</f>
        <v>0</v>
      </c>
      <c r="AF40" s="74"/>
    </row>
    <row r="41" spans="2:32">
      <c r="B41" s="91"/>
      <c r="C41" s="91"/>
      <c r="D41" s="91"/>
      <c r="E41" s="95"/>
      <c r="F41" s="96"/>
      <c r="G41" s="96"/>
      <c r="H41" s="96"/>
      <c r="I41" s="96"/>
      <c r="J41" s="96"/>
      <c r="K41" s="96"/>
      <c r="L41" s="96"/>
      <c r="M41" s="96"/>
      <c r="N41" s="97"/>
      <c r="O41" s="77" t="s">
        <v>298</v>
      </c>
      <c r="P41" s="77"/>
      <c r="Q41" s="77"/>
      <c r="R41" s="77"/>
      <c r="S41" s="77"/>
      <c r="T41" s="77"/>
      <c r="U41" s="77"/>
      <c r="V41" s="77"/>
      <c r="W41" s="78"/>
      <c r="X41" s="79"/>
      <c r="Y41" s="79"/>
      <c r="Z41" s="79"/>
      <c r="AA41" s="79"/>
      <c r="AB41" s="79"/>
      <c r="AC41" s="79"/>
      <c r="AD41" s="80"/>
      <c r="AE41" s="75"/>
      <c r="AF41" s="76"/>
    </row>
    <row r="42" spans="2:32">
      <c r="B42" s="91"/>
      <c r="C42" s="91"/>
      <c r="D42" s="91"/>
      <c r="E42" s="92" t="s">
        <v>299</v>
      </c>
      <c r="F42" s="93"/>
      <c r="G42" s="93"/>
      <c r="H42" s="93"/>
      <c r="I42" s="93"/>
      <c r="J42" s="93"/>
      <c r="K42" s="93"/>
      <c r="L42" s="93"/>
      <c r="M42" s="93"/>
      <c r="N42" s="94"/>
      <c r="O42" s="77" t="s">
        <v>300</v>
      </c>
      <c r="P42" s="77"/>
      <c r="Q42" s="77"/>
      <c r="R42" s="77"/>
      <c r="S42" s="77"/>
      <c r="T42" s="77"/>
      <c r="U42" s="77"/>
      <c r="V42" s="77"/>
      <c r="W42" s="78"/>
      <c r="X42" s="79"/>
      <c r="Y42" s="79"/>
      <c r="Z42" s="79"/>
      <c r="AA42" s="79"/>
      <c r="AB42" s="79"/>
      <c r="AC42" s="79"/>
      <c r="AD42" s="80"/>
      <c r="AE42" s="98">
        <f>+IFERROR(W42/W43,0)</f>
        <v>0</v>
      </c>
      <c r="AF42" s="99"/>
    </row>
    <row r="43" spans="2:32">
      <c r="B43" s="91"/>
      <c r="C43" s="91"/>
      <c r="D43" s="91"/>
      <c r="E43" s="95"/>
      <c r="F43" s="96"/>
      <c r="G43" s="96"/>
      <c r="H43" s="96"/>
      <c r="I43" s="96"/>
      <c r="J43" s="96"/>
      <c r="K43" s="96"/>
      <c r="L43" s="96"/>
      <c r="M43" s="96"/>
      <c r="N43" s="97"/>
      <c r="O43" s="77" t="s">
        <v>301</v>
      </c>
      <c r="P43" s="77"/>
      <c r="Q43" s="77"/>
      <c r="R43" s="77"/>
      <c r="S43" s="77"/>
      <c r="T43" s="77"/>
      <c r="U43" s="77"/>
      <c r="V43" s="77"/>
      <c r="W43" s="78"/>
      <c r="X43" s="79"/>
      <c r="Y43" s="79"/>
      <c r="Z43" s="79"/>
      <c r="AA43" s="79"/>
      <c r="AB43" s="79"/>
      <c r="AC43" s="79"/>
      <c r="AD43" s="80"/>
      <c r="AE43" s="100"/>
      <c r="AF43" s="101"/>
    </row>
    <row r="44" spans="2:32">
      <c r="B44" s="91"/>
      <c r="C44" s="91"/>
      <c r="D44" s="91"/>
      <c r="E44" s="92" t="s">
        <v>302</v>
      </c>
      <c r="F44" s="93"/>
      <c r="G44" s="93"/>
      <c r="H44" s="93"/>
      <c r="I44" s="93"/>
      <c r="J44" s="93"/>
      <c r="K44" s="93"/>
      <c r="L44" s="93"/>
      <c r="M44" s="93"/>
      <c r="N44" s="94"/>
      <c r="O44" s="77" t="s">
        <v>303</v>
      </c>
      <c r="P44" s="77"/>
      <c r="Q44" s="77"/>
      <c r="R44" s="77"/>
      <c r="S44" s="77"/>
      <c r="T44" s="77"/>
      <c r="U44" s="77"/>
      <c r="V44" s="77"/>
      <c r="W44" s="78"/>
      <c r="X44" s="79"/>
      <c r="Y44" s="79"/>
      <c r="Z44" s="79"/>
      <c r="AA44" s="79"/>
      <c r="AB44" s="79"/>
      <c r="AC44" s="79"/>
      <c r="AD44" s="80"/>
      <c r="AE44" s="98">
        <f>+IFERROR(W44-W45,0)</f>
        <v>0</v>
      </c>
      <c r="AF44" s="99"/>
    </row>
    <row r="45" spans="2:32">
      <c r="B45" s="91"/>
      <c r="C45" s="91"/>
      <c r="D45" s="91"/>
      <c r="E45" s="95"/>
      <c r="F45" s="96"/>
      <c r="G45" s="96"/>
      <c r="H45" s="96"/>
      <c r="I45" s="96"/>
      <c r="J45" s="96"/>
      <c r="K45" s="96"/>
      <c r="L45" s="96"/>
      <c r="M45" s="96"/>
      <c r="N45" s="97"/>
      <c r="O45" s="77" t="s">
        <v>304</v>
      </c>
      <c r="P45" s="77"/>
      <c r="Q45" s="77"/>
      <c r="R45" s="77"/>
      <c r="S45" s="77"/>
      <c r="T45" s="77"/>
      <c r="U45" s="77"/>
      <c r="V45" s="77"/>
      <c r="W45" s="78"/>
      <c r="X45" s="79"/>
      <c r="Y45" s="79"/>
      <c r="Z45" s="79"/>
      <c r="AA45" s="79"/>
      <c r="AB45" s="79"/>
      <c r="AC45" s="79"/>
      <c r="AD45" s="80"/>
      <c r="AE45" s="100"/>
      <c r="AF45" s="101"/>
    </row>
    <row r="46" spans="2:32">
      <c r="B46" s="91" t="s">
        <v>305</v>
      </c>
      <c r="C46" s="91"/>
      <c r="D46" s="91"/>
      <c r="E46" s="92" t="s">
        <v>306</v>
      </c>
      <c r="F46" s="93"/>
      <c r="G46" s="93"/>
      <c r="H46" s="93"/>
      <c r="I46" s="93"/>
      <c r="J46" s="93"/>
      <c r="K46" s="93"/>
      <c r="L46" s="93"/>
      <c r="M46" s="93"/>
      <c r="N46" s="94"/>
      <c r="O46" s="77" t="s">
        <v>300</v>
      </c>
      <c r="P46" s="77"/>
      <c r="Q46" s="77"/>
      <c r="R46" s="77"/>
      <c r="S46" s="77"/>
      <c r="T46" s="77"/>
      <c r="U46" s="77"/>
      <c r="V46" s="77"/>
      <c r="W46" s="78"/>
      <c r="X46" s="79"/>
      <c r="Y46" s="79"/>
      <c r="Z46" s="79"/>
      <c r="AA46" s="79"/>
      <c r="AB46" s="79"/>
      <c r="AC46" s="79"/>
      <c r="AD46" s="80"/>
      <c r="AE46" s="73">
        <f>+IFERROR(W46/W47,0)</f>
        <v>0</v>
      </c>
      <c r="AF46" s="74"/>
    </row>
    <row r="47" spans="2:32">
      <c r="B47" s="91"/>
      <c r="C47" s="91"/>
      <c r="D47" s="91"/>
      <c r="E47" s="95"/>
      <c r="F47" s="96"/>
      <c r="G47" s="96"/>
      <c r="H47" s="96"/>
      <c r="I47" s="96"/>
      <c r="J47" s="96"/>
      <c r="K47" s="96"/>
      <c r="L47" s="96"/>
      <c r="M47" s="96"/>
      <c r="N47" s="97"/>
      <c r="O47" s="77" t="s">
        <v>307</v>
      </c>
      <c r="P47" s="77"/>
      <c r="Q47" s="77"/>
      <c r="R47" s="77"/>
      <c r="S47" s="77"/>
      <c r="T47" s="77"/>
      <c r="U47" s="77"/>
      <c r="V47" s="77"/>
      <c r="W47" s="78"/>
      <c r="X47" s="79"/>
      <c r="Y47" s="79"/>
      <c r="Z47" s="79"/>
      <c r="AA47" s="79"/>
      <c r="AB47" s="79"/>
      <c r="AC47" s="79"/>
      <c r="AD47" s="80"/>
      <c r="AE47" s="75"/>
      <c r="AF47" s="76"/>
    </row>
    <row r="48" spans="2:32">
      <c r="B48" s="91"/>
      <c r="C48" s="91"/>
      <c r="D48" s="91"/>
      <c r="E48" s="92" t="s">
        <v>308</v>
      </c>
      <c r="F48" s="93"/>
      <c r="G48" s="93"/>
      <c r="H48" s="93"/>
      <c r="I48" s="93"/>
      <c r="J48" s="93"/>
      <c r="K48" s="93"/>
      <c r="L48" s="93"/>
      <c r="M48" s="93"/>
      <c r="N48" s="94"/>
      <c r="O48" s="77" t="s">
        <v>300</v>
      </c>
      <c r="P48" s="77"/>
      <c r="Q48" s="77"/>
      <c r="R48" s="77"/>
      <c r="S48" s="77"/>
      <c r="T48" s="77"/>
      <c r="U48" s="77"/>
      <c r="V48" s="77"/>
      <c r="W48" s="78"/>
      <c r="X48" s="79"/>
      <c r="Y48" s="79"/>
      <c r="Z48" s="79"/>
      <c r="AA48" s="79"/>
      <c r="AB48" s="79"/>
      <c r="AC48" s="79"/>
      <c r="AD48" s="80"/>
      <c r="AE48" s="73">
        <f>+IFERROR(W48/W49,0)</f>
        <v>0</v>
      </c>
      <c r="AF48" s="74"/>
    </row>
    <row r="49" spans="2:32">
      <c r="B49" s="91"/>
      <c r="C49" s="91"/>
      <c r="D49" s="91"/>
      <c r="E49" s="95"/>
      <c r="F49" s="96"/>
      <c r="G49" s="96"/>
      <c r="H49" s="96"/>
      <c r="I49" s="96"/>
      <c r="J49" s="96"/>
      <c r="K49" s="96"/>
      <c r="L49" s="96"/>
      <c r="M49" s="96"/>
      <c r="N49" s="97"/>
      <c r="O49" s="77" t="s">
        <v>298</v>
      </c>
      <c r="P49" s="77"/>
      <c r="Q49" s="77"/>
      <c r="R49" s="77"/>
      <c r="S49" s="77"/>
      <c r="T49" s="77"/>
      <c r="U49" s="77"/>
      <c r="V49" s="77"/>
      <c r="W49" s="78"/>
      <c r="X49" s="79"/>
      <c r="Y49" s="79"/>
      <c r="Z49" s="79"/>
      <c r="AA49" s="79"/>
      <c r="AB49" s="79"/>
      <c r="AC49" s="79"/>
      <c r="AD49" s="80"/>
      <c r="AE49" s="75"/>
      <c r="AF49" s="76"/>
    </row>
    <row r="50" spans="2:32" ht="84" customHeight="1">
      <c r="B50" s="81" t="s">
        <v>309</v>
      </c>
      <c r="C50" s="82"/>
      <c r="D50" s="82"/>
      <c r="E50" s="82"/>
      <c r="F50" s="82"/>
      <c r="G50" s="82"/>
      <c r="H50" s="82"/>
      <c r="I50" s="83"/>
      <c r="J50" s="83"/>
      <c r="K50" s="83"/>
      <c r="L50" s="83"/>
      <c r="M50" s="83"/>
      <c r="N50" s="83"/>
      <c r="O50" s="83"/>
      <c r="P50" s="83"/>
      <c r="Q50" s="83"/>
      <c r="R50" s="83"/>
      <c r="S50" s="83"/>
      <c r="T50" s="83"/>
      <c r="U50" s="83"/>
      <c r="V50" s="83"/>
      <c r="W50" s="83"/>
      <c r="X50" s="83"/>
      <c r="Y50" s="83"/>
      <c r="Z50" s="83"/>
      <c r="AA50" s="83"/>
      <c r="AB50" s="83"/>
      <c r="AC50" s="83"/>
      <c r="AD50" s="83"/>
      <c r="AE50" s="83"/>
      <c r="AF50" s="84"/>
    </row>
    <row r="51" spans="2:32" ht="48" customHeight="1">
      <c r="B51" s="85" t="s">
        <v>310</v>
      </c>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7"/>
    </row>
    <row r="52" spans="2:32" ht="27.75" customHeight="1">
      <c r="B52" s="88" t="s">
        <v>194</v>
      </c>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90"/>
    </row>
  </sheetData>
  <sheetProtection algorithmName="SHA-512" hashValue="9UwUFrRMyKNITkw4z364tLyKvNF69//4gr7qN1koRLZtyrfqc0jrLR+g809VBcYJyirt9q19JWstNrz9X4TYpg==" saltValue="S9sczsntJwPP9c1HJM9Y/Q==" spinCount="100000" sheet="1" objects="1" scenarios="1"/>
  <mergeCells count="140">
    <mergeCell ref="B9:AF9"/>
    <mergeCell ref="B10:AF10"/>
    <mergeCell ref="B11:H12"/>
    <mergeCell ref="I11:AA11"/>
    <mergeCell ref="AB11:AF11"/>
    <mergeCell ref="I12:AA12"/>
    <mergeCell ref="AB12:AF12"/>
    <mergeCell ref="B2:AD4"/>
    <mergeCell ref="AE2:AF4"/>
    <mergeCell ref="B6:AF6"/>
    <mergeCell ref="B7:H8"/>
    <mergeCell ref="I7:Q8"/>
    <mergeCell ref="R7:V7"/>
    <mergeCell ref="W7:AF7"/>
    <mergeCell ref="R8:V8"/>
    <mergeCell ref="W8:AF8"/>
    <mergeCell ref="B16:V16"/>
    <mergeCell ref="W16:AA16"/>
    <mergeCell ref="AB16:AF16"/>
    <mergeCell ref="B17:R17"/>
    <mergeCell ref="S17:AA17"/>
    <mergeCell ref="AB17:AF17"/>
    <mergeCell ref="B13:H14"/>
    <mergeCell ref="I13:AA13"/>
    <mergeCell ref="AB13:AF13"/>
    <mergeCell ref="I14:AA14"/>
    <mergeCell ref="AB14:AF14"/>
    <mergeCell ref="B15:V15"/>
    <mergeCell ref="W15:AA15"/>
    <mergeCell ref="AB15:AF15"/>
    <mergeCell ref="B18:R18"/>
    <mergeCell ref="S18:AA18"/>
    <mergeCell ref="AB18:AF18"/>
    <mergeCell ref="B19:AF19"/>
    <mergeCell ref="B20:E20"/>
    <mergeCell ref="F20:O20"/>
    <mergeCell ref="P20:Y20"/>
    <mergeCell ref="Z20:AA20"/>
    <mergeCell ref="AB20:AF20"/>
    <mergeCell ref="B21:E21"/>
    <mergeCell ref="F21:O21"/>
    <mergeCell ref="P21:Y21"/>
    <mergeCell ref="Z21:AA21"/>
    <mergeCell ref="AB21:AF21"/>
    <mergeCell ref="B22:E22"/>
    <mergeCell ref="F22:O22"/>
    <mergeCell ref="P22:Y22"/>
    <mergeCell ref="Z22:AA22"/>
    <mergeCell ref="AB22:AF22"/>
    <mergeCell ref="B25:E25"/>
    <mergeCell ref="F25:S25"/>
    <mergeCell ref="T25:V25"/>
    <mergeCell ref="W25:AF25"/>
    <mergeCell ref="B26:E26"/>
    <mergeCell ref="F26:S26"/>
    <mergeCell ref="T26:V26"/>
    <mergeCell ref="W26:AF26"/>
    <mergeCell ref="B23:E23"/>
    <mergeCell ref="F23:O23"/>
    <mergeCell ref="P23:Y23"/>
    <mergeCell ref="Z23:AA23"/>
    <mergeCell ref="AB23:AF23"/>
    <mergeCell ref="B24:AF24"/>
    <mergeCell ref="B29:E29"/>
    <mergeCell ref="F29:S29"/>
    <mergeCell ref="T29:V29"/>
    <mergeCell ref="W29:AF29"/>
    <mergeCell ref="B30:E30"/>
    <mergeCell ref="F30:S30"/>
    <mergeCell ref="T30:V30"/>
    <mergeCell ref="W30:AF30"/>
    <mergeCell ref="B27:E27"/>
    <mergeCell ref="F27:S27"/>
    <mergeCell ref="T27:V27"/>
    <mergeCell ref="W27:AF27"/>
    <mergeCell ref="B28:E28"/>
    <mergeCell ref="F28:S28"/>
    <mergeCell ref="T28:V28"/>
    <mergeCell ref="W28:AF28"/>
    <mergeCell ref="I34:V34"/>
    <mergeCell ref="W34:AA34"/>
    <mergeCell ref="B35:H35"/>
    <mergeCell ref="I35:V35"/>
    <mergeCell ref="W35:AA35"/>
    <mergeCell ref="B36:AF36"/>
    <mergeCell ref="B31:AA31"/>
    <mergeCell ref="AB31:AF32"/>
    <mergeCell ref="B32:H32"/>
    <mergeCell ref="I32:V32"/>
    <mergeCell ref="W32:AA32"/>
    <mergeCell ref="B33:H33"/>
    <mergeCell ref="I33:V33"/>
    <mergeCell ref="W33:AA33"/>
    <mergeCell ref="AB33:AF35"/>
    <mergeCell ref="B34:H34"/>
    <mergeCell ref="W39:AD39"/>
    <mergeCell ref="E40:N41"/>
    <mergeCell ref="O40:V40"/>
    <mergeCell ref="W40:AD40"/>
    <mergeCell ref="AE40:AF41"/>
    <mergeCell ref="O41:V41"/>
    <mergeCell ref="W41:AD41"/>
    <mergeCell ref="B37:N37"/>
    <mergeCell ref="O37:V37"/>
    <mergeCell ref="W37:AD37"/>
    <mergeCell ref="AE37:AF37"/>
    <mergeCell ref="B38:D45"/>
    <mergeCell ref="E38:N39"/>
    <mergeCell ref="O38:V38"/>
    <mergeCell ref="W38:AD38"/>
    <mergeCell ref="AE38:AF39"/>
    <mergeCell ref="O39:V39"/>
    <mergeCell ref="E44:N45"/>
    <mergeCell ref="O44:V44"/>
    <mergeCell ref="W44:AD44"/>
    <mergeCell ref="AE44:AF45"/>
    <mergeCell ref="O45:V45"/>
    <mergeCell ref="W45:AD45"/>
    <mergeCell ref="E42:N43"/>
    <mergeCell ref="O42:V42"/>
    <mergeCell ref="W42:AD42"/>
    <mergeCell ref="AE42:AF43"/>
    <mergeCell ref="O43:V43"/>
    <mergeCell ref="W43:AD43"/>
    <mergeCell ref="AE48:AF49"/>
    <mergeCell ref="O49:V49"/>
    <mergeCell ref="W49:AD49"/>
    <mergeCell ref="B50:AF50"/>
    <mergeCell ref="B51:AF51"/>
    <mergeCell ref="B52:AF52"/>
    <mergeCell ref="B46:D49"/>
    <mergeCell ref="E46:N47"/>
    <mergeCell ref="O46:V46"/>
    <mergeCell ref="W46:AD46"/>
    <mergeCell ref="AE46:AF47"/>
    <mergeCell ref="O47:V47"/>
    <mergeCell ref="W47:AD47"/>
    <mergeCell ref="E48:N49"/>
    <mergeCell ref="O48:V48"/>
    <mergeCell ref="W48:AD48"/>
  </mergeCells>
  <dataValidations count="2">
    <dataValidation type="list" allowBlank="1" showInputMessage="1" showErrorMessage="1" sqref="W8:AF8" xr:uid="{3478D1AD-317C-461B-B57F-498579297B3F}">
      <formula1>$AH$2:$AH$3</formula1>
    </dataValidation>
    <dataValidation type="list" allowBlank="1" showInputMessage="1" showErrorMessage="1" sqref="S18:AA18" xr:uid="{D22AE208-720A-4FBE-ABC3-17841677B646}">
      <formula1>$AH$6:$AH$8</formula1>
    </dataValidation>
  </dataValidations>
  <pageMargins left="0.7" right="0.7" top="0.75" bottom="0.75" header="0.3" footer="0.3"/>
  <pageSetup scale="68" orientation="portrait" r:id="rId1"/>
  <colBreaks count="1" manualBreakCount="1">
    <brk id="33" max="52"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7BF2B-1C27-4BD7-89A6-C6F5D5FC66F0}">
  <dimension ref="A1:M207"/>
  <sheetViews>
    <sheetView showGridLines="0" topLeftCell="A19" zoomScaleNormal="100" zoomScaleSheetLayoutView="40" workbookViewId="0">
      <selection activeCell="F26" sqref="F26"/>
    </sheetView>
  </sheetViews>
  <sheetFormatPr baseColWidth="10" defaultColWidth="0" defaultRowHeight="12.75" customHeight="1" zeroHeight="1"/>
  <cols>
    <col min="1" max="1" width="2" style="15" customWidth="1"/>
    <col min="2" max="2" width="8.7109375" style="15" customWidth="1"/>
    <col min="3" max="3" width="19.7109375" style="15" customWidth="1"/>
    <col min="4" max="4" width="9.7109375" style="15" bestFit="1" customWidth="1"/>
    <col min="5" max="5" width="30" style="28" customWidth="1"/>
    <col min="6" max="6" width="14.7109375" style="28" customWidth="1"/>
    <col min="7" max="7" width="17.7109375" style="15" customWidth="1"/>
    <col min="8" max="8" width="14.7109375" style="15" customWidth="1"/>
    <col min="9" max="9" width="10" style="15" bestFit="1" customWidth="1"/>
    <col min="10" max="10" width="18.7109375" style="15" customWidth="1"/>
    <col min="11" max="11" width="7.28515625" style="15" bestFit="1" customWidth="1"/>
    <col min="12" max="12" width="18" style="15" customWidth="1"/>
    <col min="13" max="13" width="2" style="15" customWidth="1"/>
    <col min="14" max="16384" width="11.28515625" style="15" hidden="1"/>
  </cols>
  <sheetData>
    <row r="1" spans="2:12" s="1" customFormat="1" ht="6" customHeight="1">
      <c r="E1" s="2"/>
      <c r="F1" s="2"/>
    </row>
    <row r="2" spans="2:12" s="1" customFormat="1" ht="19.5" customHeight="1">
      <c r="B2" s="160" t="s">
        <v>0</v>
      </c>
      <c r="C2" s="197"/>
      <c r="D2" s="197"/>
      <c r="E2" s="197"/>
      <c r="F2" s="197"/>
      <c r="G2" s="197"/>
      <c r="H2" s="197"/>
      <c r="I2" s="197"/>
      <c r="J2" s="197"/>
      <c r="K2" s="198"/>
      <c r="L2" s="205" t="s">
        <v>1</v>
      </c>
    </row>
    <row r="3" spans="2:12" s="1" customFormat="1" ht="19.5" customHeight="1">
      <c r="B3" s="199"/>
      <c r="C3" s="200"/>
      <c r="D3" s="200"/>
      <c r="E3" s="200"/>
      <c r="F3" s="200"/>
      <c r="G3" s="200"/>
      <c r="H3" s="200"/>
      <c r="I3" s="200"/>
      <c r="J3" s="200"/>
      <c r="K3" s="201"/>
      <c r="L3" s="205"/>
    </row>
    <row r="4" spans="2:12" s="1" customFormat="1" ht="19.5" customHeight="1">
      <c r="B4" s="202"/>
      <c r="C4" s="203"/>
      <c r="D4" s="203"/>
      <c r="E4" s="203"/>
      <c r="F4" s="203"/>
      <c r="G4" s="203"/>
      <c r="H4" s="203"/>
      <c r="I4" s="203"/>
      <c r="J4" s="203"/>
      <c r="K4" s="204"/>
      <c r="L4" s="205"/>
    </row>
    <row r="5" spans="2:12" s="1" customFormat="1" ht="5.25" customHeight="1">
      <c r="E5" s="2"/>
      <c r="F5" s="2"/>
    </row>
    <row r="6" spans="2:12" s="1" customFormat="1" ht="18" customHeight="1">
      <c r="B6" s="195" t="s">
        <v>2</v>
      </c>
      <c r="C6" s="195"/>
      <c r="D6" s="195"/>
      <c r="E6" s="195"/>
      <c r="F6" s="195"/>
      <c r="G6" s="195"/>
      <c r="H6" s="195"/>
      <c r="I6" s="195"/>
      <c r="J6" s="195"/>
      <c r="K6" s="195"/>
      <c r="L6" s="195"/>
    </row>
    <row r="7" spans="2:12" s="1" customFormat="1" ht="32.25" customHeight="1">
      <c r="B7" s="206" t="s">
        <v>3</v>
      </c>
      <c r="C7" s="206"/>
      <c r="D7" s="192" t="s">
        <v>4</v>
      </c>
      <c r="E7" s="193"/>
      <c r="F7" s="193"/>
      <c r="G7" s="193"/>
      <c r="H7" s="193"/>
      <c r="I7" s="193"/>
      <c r="J7" s="193"/>
      <c r="K7" s="193"/>
      <c r="L7" s="194"/>
    </row>
    <row r="8" spans="2:12" s="1" customFormat="1" ht="18" customHeight="1">
      <c r="B8" s="195" t="s">
        <v>5</v>
      </c>
      <c r="C8" s="195"/>
      <c r="D8" s="195"/>
      <c r="E8" s="195"/>
      <c r="F8" s="195"/>
      <c r="G8" s="195"/>
      <c r="H8" s="195"/>
      <c r="I8" s="195"/>
      <c r="J8" s="195"/>
      <c r="K8" s="195"/>
      <c r="L8" s="195"/>
    </row>
    <row r="9" spans="2:12" s="1" customFormat="1" ht="18" customHeight="1">
      <c r="B9" s="3" t="s">
        <v>6</v>
      </c>
      <c r="C9" s="4"/>
      <c r="D9" s="5" t="s">
        <v>7</v>
      </c>
      <c r="E9" s="6"/>
      <c r="F9" s="7" t="s">
        <v>8</v>
      </c>
      <c r="G9" s="8"/>
      <c r="H9" s="189" t="s">
        <v>9</v>
      </c>
      <c r="I9" s="189"/>
      <c r="J9" s="9"/>
      <c r="K9" s="7" t="s">
        <v>10</v>
      </c>
      <c r="L9" s="9"/>
    </row>
    <row r="10" spans="2:12" s="1" customFormat="1" ht="18" customHeight="1">
      <c r="B10" s="5" t="s">
        <v>11</v>
      </c>
      <c r="C10" s="10"/>
      <c r="D10" s="7" t="s">
        <v>12</v>
      </c>
      <c r="E10" s="11"/>
      <c r="F10" s="7" t="s">
        <v>13</v>
      </c>
      <c r="G10" s="11"/>
      <c r="H10" s="190" t="s">
        <v>14</v>
      </c>
      <c r="I10" s="191"/>
      <c r="J10" s="12"/>
      <c r="K10" s="1" t="s">
        <v>15</v>
      </c>
      <c r="L10" s="13"/>
    </row>
    <row r="11" spans="2:12" s="1" customFormat="1" ht="6" customHeight="1">
      <c r="B11" s="192"/>
      <c r="C11" s="193"/>
      <c r="D11" s="193"/>
      <c r="E11" s="193"/>
      <c r="F11" s="193"/>
      <c r="G11" s="193"/>
      <c r="H11" s="193"/>
      <c r="I11" s="193"/>
      <c r="J11" s="193"/>
      <c r="K11" s="193"/>
      <c r="L11" s="194"/>
    </row>
    <row r="12" spans="2:12" s="1" customFormat="1" ht="18.75" customHeight="1">
      <c r="B12" s="195" t="s">
        <v>16</v>
      </c>
      <c r="C12" s="195"/>
      <c r="D12" s="195"/>
      <c r="E12" s="195"/>
      <c r="F12" s="195"/>
      <c r="G12" s="195"/>
      <c r="H12" s="195"/>
      <c r="I12" s="195"/>
      <c r="J12" s="195"/>
      <c r="K12" s="195"/>
      <c r="L12" s="195"/>
    </row>
    <row r="13" spans="2:12" s="1" customFormat="1" ht="93.75" customHeight="1">
      <c r="B13" s="189" t="s">
        <v>17</v>
      </c>
      <c r="C13" s="189"/>
      <c r="D13" s="189"/>
      <c r="E13" s="189"/>
      <c r="F13" s="189"/>
      <c r="G13" s="189"/>
      <c r="H13" s="189"/>
      <c r="I13" s="189"/>
      <c r="J13" s="189"/>
      <c r="K13" s="189"/>
      <c r="L13" s="189"/>
    </row>
    <row r="14" spans="2:12" s="1" customFormat="1" ht="85.5" customHeight="1">
      <c r="B14" s="196" t="s">
        <v>18</v>
      </c>
      <c r="C14" s="196"/>
      <c r="D14" s="196"/>
      <c r="E14" s="196"/>
      <c r="F14" s="196"/>
      <c r="G14" s="196"/>
      <c r="H14" s="196"/>
      <c r="I14" s="196"/>
      <c r="J14" s="196"/>
      <c r="K14" s="196"/>
      <c r="L14" s="196"/>
    </row>
    <row r="15" spans="2:12" s="1" customFormat="1" ht="5.25" customHeight="1">
      <c r="B15" s="14"/>
      <c r="C15" s="14"/>
      <c r="D15" s="14"/>
      <c r="E15" s="14"/>
      <c r="F15" s="14"/>
      <c r="G15" s="14"/>
      <c r="H15" s="14"/>
      <c r="I15" s="14"/>
      <c r="J15" s="14"/>
      <c r="K15" s="14"/>
      <c r="L15" s="14"/>
    </row>
    <row r="16" spans="2:12" s="1" customFormat="1" ht="21.75" customHeight="1">
      <c r="B16" s="211" t="s">
        <v>19</v>
      </c>
      <c r="C16" s="212"/>
      <c r="D16" s="224" t="s">
        <v>253</v>
      </c>
      <c r="E16" s="224"/>
      <c r="G16" s="14"/>
      <c r="H16" s="14"/>
      <c r="I16" s="14"/>
      <c r="J16" s="14"/>
      <c r="K16" s="14"/>
      <c r="L16" s="14"/>
    </row>
    <row r="17" spans="2:12" s="1" customFormat="1" ht="6" customHeight="1">
      <c r="C17" s="15"/>
      <c r="D17" s="15"/>
      <c r="E17" s="15"/>
      <c r="F17" s="15"/>
      <c r="G17" s="15"/>
      <c r="H17" s="15"/>
    </row>
    <row r="18" spans="2:12" s="1" customFormat="1" ht="16.5" customHeight="1">
      <c r="B18" s="195" t="s">
        <v>20</v>
      </c>
      <c r="C18" s="195"/>
      <c r="D18" s="195"/>
      <c r="E18" s="195"/>
      <c r="F18" s="195"/>
      <c r="G18" s="195"/>
      <c r="H18" s="195"/>
      <c r="I18" s="195"/>
      <c r="J18" s="195"/>
      <c r="K18" s="195"/>
      <c r="L18" s="195"/>
    </row>
    <row r="19" spans="2:12" ht="41.25" customHeight="1">
      <c r="B19" s="16" t="s">
        <v>21</v>
      </c>
      <c r="C19" s="16" t="s">
        <v>22</v>
      </c>
      <c r="D19" s="213" t="s">
        <v>23</v>
      </c>
      <c r="E19" s="213"/>
      <c r="F19" s="16" t="s">
        <v>24</v>
      </c>
      <c r="G19" s="17" t="s">
        <v>25</v>
      </c>
      <c r="H19" s="18" t="s">
        <v>26</v>
      </c>
      <c r="I19" s="18" t="s">
        <v>27</v>
      </c>
      <c r="J19" s="16" t="s">
        <v>28</v>
      </c>
      <c r="K19" s="214" t="s">
        <v>29</v>
      </c>
      <c r="L19" s="215"/>
    </row>
    <row r="20" spans="2:12" ht="21" customHeight="1">
      <c r="B20" s="19">
        <v>1</v>
      </c>
      <c r="C20" s="216" t="s">
        <v>30</v>
      </c>
      <c r="D20" s="209" t="s">
        <v>31</v>
      </c>
      <c r="E20" s="210"/>
      <c r="F20" s="20" t="s">
        <v>32</v>
      </c>
      <c r="G20" s="21"/>
      <c r="H20" s="21"/>
      <c r="I20" s="22"/>
      <c r="J20" s="23"/>
      <c r="K20" s="207" t="str">
        <f>IFERROR(IF(AND(G20="",SUM(I20:J20)&lt;&gt;0),"Favor especifique la marca cotizada",IF(AND(H20="",SUM(I20:J20)&lt;&gt;0),"Favor especifique el modelo cotizado",IF(AND(I20="",J20=""),"No cotiza",IF(AND(I20="",J20&lt;&gt;""),"Favor especifique la tarifa IVA",IF(AND(I20&lt;&gt;"",J20=""),"Favor especifique el precio unitario antes de IVA",ROUND(J20*(1+I20),0)))))),"Tanto el % de IVA como el precio unitario deben ser valores exclusivamente numéricos")</f>
        <v>No cotiza</v>
      </c>
      <c r="L20" s="208"/>
    </row>
    <row r="21" spans="2:12" ht="21" customHeight="1">
      <c r="B21" s="19">
        <v>2</v>
      </c>
      <c r="C21" s="216"/>
      <c r="D21" s="209" t="s">
        <v>33</v>
      </c>
      <c r="E21" s="210"/>
      <c r="F21" s="24" t="s">
        <v>32</v>
      </c>
      <c r="G21" s="21"/>
      <c r="H21" s="21"/>
      <c r="I21" s="22"/>
      <c r="J21" s="23"/>
      <c r="K21" s="207" t="str">
        <f>IFERROR(IF(AND(G21="",SUM(I21:J21)&lt;&gt;0),"Favor especifique la marca cotizada",IF(AND(H21="",SUM(I21:J21)&lt;&gt;0),"Favor especifique el modelo cotizado",IF(AND(I21="",J21=""),"No cotiza",IF(AND(I21="",J21&lt;&gt;""),"Favor especifique la tarifa IVA",IF(AND(I21&lt;&gt;"",J21=""),"Favor especifique el precio unitario antes de IVA",ROUND(J21*(1+I21),0)))))),"Tanto el % de IVA como el precio unitario deben ser valores exclusivamente numéricos")</f>
        <v>No cotiza</v>
      </c>
      <c r="L21" s="208"/>
    </row>
    <row r="22" spans="2:12" ht="21" customHeight="1">
      <c r="B22" s="19">
        <v>3</v>
      </c>
      <c r="C22" s="216"/>
      <c r="D22" s="209" t="s">
        <v>34</v>
      </c>
      <c r="E22" s="210"/>
      <c r="F22" s="24" t="s">
        <v>32</v>
      </c>
      <c r="G22" s="21"/>
      <c r="H22" s="21"/>
      <c r="I22" s="22"/>
      <c r="J22" s="23"/>
      <c r="K22" s="207" t="str">
        <f>IFERROR(IF(AND(G22="",SUM(I22:J22)&lt;&gt;0),"Favor especifique la marca cotizada",IF(AND(H22="",SUM(I22:J22)&lt;&gt;0),"Favor especifique el modelo cotizado",IF(AND(I22="",J22=""),"No cotiza",IF(AND(I22="",J22&lt;&gt;""),"Favor especifique la tarifa IVA",IF(AND(I22&lt;&gt;"",J22=""),"Favor especifique el precio unitario antes de IVA",ROUND(J22*(1+I22),0)))))),"Tanto el % de IVA como el precio unitario deben ser valores exclusivamente numéricos")</f>
        <v>No cotiza</v>
      </c>
      <c r="L22" s="208"/>
    </row>
    <row r="23" spans="2:12" ht="21" customHeight="1">
      <c r="B23" s="19">
        <v>4</v>
      </c>
      <c r="C23" s="216"/>
      <c r="D23" s="209" t="s">
        <v>35</v>
      </c>
      <c r="E23" s="210"/>
      <c r="F23" s="24" t="s">
        <v>32</v>
      </c>
      <c r="G23" s="21"/>
      <c r="H23" s="21"/>
      <c r="I23" s="22"/>
      <c r="J23" s="23"/>
      <c r="K23" s="207" t="str">
        <f t="shared" ref="K23:K111" si="0">IFERROR(IF(AND(G23="",SUM(I23:J23)&lt;&gt;0),"Favor especifique la marca cotizada",IF(AND(H23="",SUM(I23:J23)&lt;&gt;0),"Favor especifique el modelo cotizado",IF(AND(I23="",J23=""),"No cotiza",IF(AND(I23="",J23&lt;&gt;""),"Favor especifique la tarifa IVA",IF(AND(I23&lt;&gt;"",J23=""),"Favor especifique el precio unitario antes de IVA",ROUND(J23*(1+I23),0)))))),"Tanto el % de IVA como el precio unitario deben ser valores exclusivamente numéricos")</f>
        <v>No cotiza</v>
      </c>
      <c r="L23" s="208"/>
    </row>
    <row r="24" spans="2:12" ht="21" customHeight="1">
      <c r="B24" s="19">
        <v>5</v>
      </c>
      <c r="C24" s="216"/>
      <c r="D24" s="209" t="s">
        <v>36</v>
      </c>
      <c r="E24" s="210"/>
      <c r="F24" s="24" t="s">
        <v>32</v>
      </c>
      <c r="G24" s="21"/>
      <c r="H24" s="21"/>
      <c r="I24" s="22"/>
      <c r="J24" s="23"/>
      <c r="K24" s="207" t="str">
        <f t="shared" si="0"/>
        <v>No cotiza</v>
      </c>
      <c r="L24" s="208"/>
    </row>
    <row r="25" spans="2:12" ht="21" customHeight="1">
      <c r="B25" s="19">
        <v>6</v>
      </c>
      <c r="C25" s="216"/>
      <c r="D25" s="209" t="s">
        <v>37</v>
      </c>
      <c r="E25" s="210"/>
      <c r="F25" s="24" t="s">
        <v>32</v>
      </c>
      <c r="G25" s="21"/>
      <c r="H25" s="21"/>
      <c r="I25" s="22"/>
      <c r="J25" s="23"/>
      <c r="K25" s="207" t="str">
        <f t="shared" si="0"/>
        <v>No cotiza</v>
      </c>
      <c r="L25" s="208"/>
    </row>
    <row r="26" spans="2:12" ht="21" customHeight="1">
      <c r="B26" s="19">
        <v>7</v>
      </c>
      <c r="C26" s="216"/>
      <c r="D26" s="209" t="s">
        <v>195</v>
      </c>
      <c r="E26" s="210"/>
      <c r="F26" s="24" t="s">
        <v>32</v>
      </c>
      <c r="G26" s="21"/>
      <c r="H26" s="21"/>
      <c r="I26" s="22"/>
      <c r="J26" s="23"/>
      <c r="K26" s="207" t="str">
        <f t="shared" si="0"/>
        <v>No cotiza</v>
      </c>
      <c r="L26" s="208"/>
    </row>
    <row r="27" spans="2:12" ht="21" customHeight="1">
      <c r="B27" s="19">
        <v>8</v>
      </c>
      <c r="C27" s="216"/>
      <c r="D27" s="209" t="s">
        <v>196</v>
      </c>
      <c r="E27" s="210"/>
      <c r="F27" s="24" t="s">
        <v>32</v>
      </c>
      <c r="G27" s="21"/>
      <c r="H27" s="21"/>
      <c r="I27" s="22"/>
      <c r="J27" s="23"/>
      <c r="K27" s="207" t="str">
        <f t="shared" si="0"/>
        <v>No cotiza</v>
      </c>
      <c r="L27" s="208"/>
    </row>
    <row r="28" spans="2:12" ht="21" customHeight="1">
      <c r="B28" s="19">
        <v>9</v>
      </c>
      <c r="C28" s="216"/>
      <c r="D28" s="209" t="s">
        <v>38</v>
      </c>
      <c r="E28" s="210"/>
      <c r="F28" s="24" t="s">
        <v>32</v>
      </c>
      <c r="G28" s="21"/>
      <c r="H28" s="21"/>
      <c r="I28" s="22"/>
      <c r="J28" s="23"/>
      <c r="K28" s="31"/>
      <c r="L28" s="32"/>
    </row>
    <row r="29" spans="2:12" ht="21" customHeight="1">
      <c r="B29" s="19">
        <v>10</v>
      </c>
      <c r="C29" s="216"/>
      <c r="D29" s="209" t="s">
        <v>197</v>
      </c>
      <c r="E29" s="210"/>
      <c r="F29" s="24" t="s">
        <v>32</v>
      </c>
      <c r="G29" s="21"/>
      <c r="H29" s="21"/>
      <c r="I29" s="22"/>
      <c r="J29" s="23"/>
      <c r="K29" s="31"/>
      <c r="L29" s="32"/>
    </row>
    <row r="30" spans="2:12" ht="21" customHeight="1">
      <c r="B30" s="19">
        <v>11</v>
      </c>
      <c r="C30" s="216"/>
      <c r="D30" s="209" t="s">
        <v>198</v>
      </c>
      <c r="E30" s="210"/>
      <c r="F30" s="24" t="s">
        <v>32</v>
      </c>
      <c r="G30" s="21"/>
      <c r="H30" s="21"/>
      <c r="I30" s="22"/>
      <c r="J30" s="23"/>
      <c r="K30" s="31"/>
      <c r="L30" s="32"/>
    </row>
    <row r="31" spans="2:12" ht="21" customHeight="1">
      <c r="B31" s="19">
        <v>12</v>
      </c>
      <c r="C31" s="216"/>
      <c r="D31" s="209" t="s">
        <v>199</v>
      </c>
      <c r="E31" s="210"/>
      <c r="F31" s="24" t="s">
        <v>32</v>
      </c>
      <c r="G31" s="21"/>
      <c r="H31" s="21"/>
      <c r="I31" s="22"/>
      <c r="J31" s="23"/>
      <c r="K31" s="31"/>
      <c r="L31" s="32"/>
    </row>
    <row r="32" spans="2:12" ht="21" customHeight="1">
      <c r="B32" s="19">
        <v>13</v>
      </c>
      <c r="C32" s="216"/>
      <c r="D32" s="209" t="s">
        <v>200</v>
      </c>
      <c r="E32" s="210"/>
      <c r="F32" s="24" t="s">
        <v>32</v>
      </c>
      <c r="G32" s="21"/>
      <c r="H32" s="21"/>
      <c r="I32" s="22"/>
      <c r="J32" s="23"/>
      <c r="K32" s="207" t="str">
        <f t="shared" si="0"/>
        <v>No cotiza</v>
      </c>
      <c r="L32" s="208"/>
    </row>
    <row r="33" spans="2:12" ht="21" customHeight="1">
      <c r="B33" s="19">
        <v>14</v>
      </c>
      <c r="C33" s="217"/>
      <c r="D33" s="209" t="s">
        <v>39</v>
      </c>
      <c r="E33" s="210"/>
      <c r="F33" s="24" t="s">
        <v>32</v>
      </c>
      <c r="G33" s="21"/>
      <c r="H33" s="21"/>
      <c r="I33" s="22"/>
      <c r="J33" s="23"/>
      <c r="K33" s="207" t="str">
        <f t="shared" si="0"/>
        <v>No cotiza</v>
      </c>
      <c r="L33" s="208"/>
    </row>
    <row r="34" spans="2:12" ht="21" customHeight="1">
      <c r="B34" s="19">
        <v>15</v>
      </c>
      <c r="C34" s="160" t="s">
        <v>40</v>
      </c>
      <c r="D34" s="209" t="s">
        <v>41</v>
      </c>
      <c r="E34" s="210"/>
      <c r="F34" s="24" t="s">
        <v>32</v>
      </c>
      <c r="G34" s="21"/>
      <c r="H34" s="21"/>
      <c r="I34" s="22"/>
      <c r="J34" s="23"/>
      <c r="K34" s="207" t="str">
        <f t="shared" si="0"/>
        <v>No cotiza</v>
      </c>
      <c r="L34" s="208"/>
    </row>
    <row r="35" spans="2:12" ht="21" customHeight="1">
      <c r="B35" s="19">
        <v>16</v>
      </c>
      <c r="C35" s="199"/>
      <c r="D35" s="209" t="s">
        <v>42</v>
      </c>
      <c r="E35" s="210"/>
      <c r="F35" s="24" t="s">
        <v>32</v>
      </c>
      <c r="G35" s="21"/>
      <c r="H35" s="21"/>
      <c r="I35" s="22"/>
      <c r="J35" s="23"/>
      <c r="K35" s="31"/>
      <c r="L35" s="32"/>
    </row>
    <row r="36" spans="2:12" ht="21" customHeight="1">
      <c r="B36" s="19">
        <v>17</v>
      </c>
      <c r="C36" s="202"/>
      <c r="D36" s="209" t="s">
        <v>201</v>
      </c>
      <c r="E36" s="210"/>
      <c r="F36" s="24" t="s">
        <v>32</v>
      </c>
      <c r="G36" s="21"/>
      <c r="H36" s="21"/>
      <c r="I36" s="22"/>
      <c r="J36" s="23"/>
      <c r="K36" s="207" t="str">
        <f t="shared" si="0"/>
        <v>No cotiza</v>
      </c>
      <c r="L36" s="208"/>
    </row>
    <row r="37" spans="2:12" ht="21" customHeight="1">
      <c r="B37" s="19">
        <v>18</v>
      </c>
      <c r="C37" s="218" t="s">
        <v>43</v>
      </c>
      <c r="D37" s="209" t="s">
        <v>44</v>
      </c>
      <c r="E37" s="210"/>
      <c r="F37" s="24" t="s">
        <v>32</v>
      </c>
      <c r="G37" s="21"/>
      <c r="H37" s="21"/>
      <c r="I37" s="22"/>
      <c r="J37" s="23"/>
      <c r="K37" s="207" t="str">
        <f t="shared" si="0"/>
        <v>No cotiza</v>
      </c>
      <c r="L37" s="208"/>
    </row>
    <row r="38" spans="2:12" ht="21" customHeight="1">
      <c r="B38" s="19">
        <v>19</v>
      </c>
      <c r="C38" s="219"/>
      <c r="D38" s="209" t="s">
        <v>45</v>
      </c>
      <c r="E38" s="210"/>
      <c r="F38" s="24" t="s">
        <v>32</v>
      </c>
      <c r="G38" s="21"/>
      <c r="H38" s="21"/>
      <c r="I38" s="22"/>
      <c r="J38" s="23"/>
      <c r="K38" s="207" t="str">
        <f t="shared" si="0"/>
        <v>No cotiza</v>
      </c>
      <c r="L38" s="208"/>
    </row>
    <row r="39" spans="2:12" ht="21" customHeight="1">
      <c r="B39" s="19">
        <v>20</v>
      </c>
      <c r="C39" s="219"/>
      <c r="D39" s="209" t="s">
        <v>46</v>
      </c>
      <c r="E39" s="210"/>
      <c r="F39" s="24" t="s">
        <v>32</v>
      </c>
      <c r="G39" s="21"/>
      <c r="H39" s="21"/>
      <c r="I39" s="22"/>
      <c r="J39" s="23"/>
      <c r="K39" s="207" t="str">
        <f t="shared" si="0"/>
        <v>No cotiza</v>
      </c>
      <c r="L39" s="208"/>
    </row>
    <row r="40" spans="2:12" ht="21" customHeight="1">
      <c r="B40" s="19">
        <v>21</v>
      </c>
      <c r="C40" s="219"/>
      <c r="D40" s="209" t="s">
        <v>47</v>
      </c>
      <c r="E40" s="210"/>
      <c r="F40" s="24" t="s">
        <v>32</v>
      </c>
      <c r="G40" s="21"/>
      <c r="H40" s="21"/>
      <c r="I40" s="22"/>
      <c r="J40" s="23"/>
      <c r="K40" s="207" t="str">
        <f t="shared" si="0"/>
        <v>No cotiza</v>
      </c>
      <c r="L40" s="208"/>
    </row>
    <row r="41" spans="2:12" ht="21" customHeight="1">
      <c r="B41" s="19">
        <v>22</v>
      </c>
      <c r="C41" s="220"/>
      <c r="D41" s="209" t="s">
        <v>48</v>
      </c>
      <c r="E41" s="210"/>
      <c r="F41" s="24" t="s">
        <v>32</v>
      </c>
      <c r="G41" s="21"/>
      <c r="H41" s="21"/>
      <c r="I41" s="22"/>
      <c r="J41" s="23"/>
      <c r="K41" s="207" t="str">
        <f t="shared" si="0"/>
        <v>No cotiza</v>
      </c>
      <c r="L41" s="208"/>
    </row>
    <row r="42" spans="2:12" ht="21" customHeight="1">
      <c r="B42" s="19">
        <v>23</v>
      </c>
      <c r="C42" s="160" t="s">
        <v>49</v>
      </c>
      <c r="D42" s="209" t="s">
        <v>50</v>
      </c>
      <c r="E42" s="210"/>
      <c r="F42" s="24" t="s">
        <v>32</v>
      </c>
      <c r="G42" s="21"/>
      <c r="H42" s="21"/>
      <c r="I42" s="22"/>
      <c r="J42" s="23"/>
      <c r="K42" s="207" t="str">
        <f t="shared" si="0"/>
        <v>No cotiza</v>
      </c>
      <c r="L42" s="208"/>
    </row>
    <row r="43" spans="2:12" ht="21" customHeight="1">
      <c r="B43" s="19">
        <v>24</v>
      </c>
      <c r="C43" s="199"/>
      <c r="D43" s="209" t="s">
        <v>51</v>
      </c>
      <c r="E43" s="210"/>
      <c r="F43" s="24" t="s">
        <v>32</v>
      </c>
      <c r="G43" s="21"/>
      <c r="H43" s="21"/>
      <c r="I43" s="22"/>
      <c r="J43" s="23"/>
      <c r="K43" s="207" t="str">
        <f t="shared" si="0"/>
        <v>No cotiza</v>
      </c>
      <c r="L43" s="208"/>
    </row>
    <row r="44" spans="2:12" ht="21" customHeight="1">
      <c r="B44" s="19">
        <v>25</v>
      </c>
      <c r="C44" s="199"/>
      <c r="D44" s="209" t="s">
        <v>52</v>
      </c>
      <c r="E44" s="210"/>
      <c r="F44" s="24" t="s">
        <v>32</v>
      </c>
      <c r="G44" s="21"/>
      <c r="H44" s="21"/>
      <c r="I44" s="22"/>
      <c r="J44" s="23"/>
      <c r="K44" s="207" t="str">
        <f t="shared" si="0"/>
        <v>No cotiza</v>
      </c>
      <c r="L44" s="208"/>
    </row>
    <row r="45" spans="2:12" ht="21" customHeight="1">
      <c r="B45" s="19">
        <v>26</v>
      </c>
      <c r="C45" s="199"/>
      <c r="D45" s="209" t="s">
        <v>53</v>
      </c>
      <c r="E45" s="210"/>
      <c r="F45" s="24" t="s">
        <v>32</v>
      </c>
      <c r="G45" s="21"/>
      <c r="H45" s="21"/>
      <c r="I45" s="22"/>
      <c r="J45" s="23"/>
      <c r="K45" s="207" t="str">
        <f t="shared" si="0"/>
        <v>No cotiza</v>
      </c>
      <c r="L45" s="208"/>
    </row>
    <row r="46" spans="2:12" ht="21" customHeight="1">
      <c r="B46" s="19">
        <v>27</v>
      </c>
      <c r="C46" s="199"/>
      <c r="D46" s="209" t="s">
        <v>202</v>
      </c>
      <c r="E46" s="210"/>
      <c r="F46" s="24" t="s">
        <v>32</v>
      </c>
      <c r="G46" s="33" t="s">
        <v>58</v>
      </c>
      <c r="H46" s="33" t="s">
        <v>204</v>
      </c>
      <c r="I46" s="22"/>
      <c r="J46" s="23"/>
      <c r="K46" s="207" t="str">
        <f t="shared" si="0"/>
        <v>No cotiza</v>
      </c>
      <c r="L46" s="208"/>
    </row>
    <row r="47" spans="2:12" ht="21" customHeight="1">
      <c r="B47" s="19">
        <v>28</v>
      </c>
      <c r="C47" s="199"/>
      <c r="D47" s="209" t="s">
        <v>54</v>
      </c>
      <c r="E47" s="210"/>
      <c r="F47" s="24" t="s">
        <v>32</v>
      </c>
      <c r="G47" s="21"/>
      <c r="H47" s="21"/>
      <c r="I47" s="22"/>
      <c r="J47" s="23"/>
      <c r="K47" s="207" t="str">
        <f t="shared" si="0"/>
        <v>No cotiza</v>
      </c>
      <c r="L47" s="208"/>
    </row>
    <row r="48" spans="2:12" ht="21" customHeight="1">
      <c r="B48" s="19">
        <v>29</v>
      </c>
      <c r="C48" s="199"/>
      <c r="D48" s="209" t="s">
        <v>55</v>
      </c>
      <c r="E48" s="210"/>
      <c r="F48" s="24" t="s">
        <v>32</v>
      </c>
      <c r="G48" s="21"/>
      <c r="H48" s="21"/>
      <c r="I48" s="22"/>
      <c r="J48" s="23"/>
      <c r="K48" s="207" t="str">
        <f t="shared" si="0"/>
        <v>No cotiza</v>
      </c>
      <c r="L48" s="208"/>
    </row>
    <row r="49" spans="2:12" ht="21" customHeight="1">
      <c r="B49" s="19">
        <v>30</v>
      </c>
      <c r="C49" s="199"/>
      <c r="D49" s="209" t="s">
        <v>203</v>
      </c>
      <c r="E49" s="210"/>
      <c r="F49" s="24" t="s">
        <v>32</v>
      </c>
      <c r="G49" s="21"/>
      <c r="H49" s="21"/>
      <c r="I49" s="22"/>
      <c r="J49" s="23"/>
      <c r="K49" s="207" t="str">
        <f t="shared" si="0"/>
        <v>No cotiza</v>
      </c>
      <c r="L49" s="208"/>
    </row>
    <row r="50" spans="2:12" ht="21" customHeight="1">
      <c r="B50" s="19">
        <v>31</v>
      </c>
      <c r="C50" s="199"/>
      <c r="D50" s="209" t="s">
        <v>56</v>
      </c>
      <c r="E50" s="210"/>
      <c r="F50" s="24" t="s">
        <v>57</v>
      </c>
      <c r="G50" s="25" t="s">
        <v>58</v>
      </c>
      <c r="H50" s="25">
        <v>6000</v>
      </c>
      <c r="I50" s="22"/>
      <c r="J50" s="23"/>
      <c r="K50" s="207" t="str">
        <f t="shared" si="0"/>
        <v>No cotiza</v>
      </c>
      <c r="L50" s="208"/>
    </row>
    <row r="51" spans="2:12" ht="21" customHeight="1">
      <c r="B51" s="19">
        <v>32</v>
      </c>
      <c r="C51" s="199"/>
      <c r="D51" s="209" t="s">
        <v>59</v>
      </c>
      <c r="E51" s="210"/>
      <c r="F51" s="24" t="s">
        <v>60</v>
      </c>
      <c r="G51" s="25" t="s">
        <v>58</v>
      </c>
      <c r="H51" s="25">
        <v>6000</v>
      </c>
      <c r="I51" s="22"/>
      <c r="J51" s="23"/>
      <c r="K51" s="207" t="str">
        <f t="shared" si="0"/>
        <v>No cotiza</v>
      </c>
      <c r="L51" s="208"/>
    </row>
    <row r="52" spans="2:12" ht="21" customHeight="1">
      <c r="B52" s="19">
        <v>33</v>
      </c>
      <c r="C52" s="199"/>
      <c r="D52" s="209" t="s">
        <v>56</v>
      </c>
      <c r="E52" s="210"/>
      <c r="F52" s="24" t="s">
        <v>61</v>
      </c>
      <c r="G52" s="25" t="s">
        <v>58</v>
      </c>
      <c r="H52" s="25">
        <v>6005</v>
      </c>
      <c r="I52" s="22"/>
      <c r="J52" s="23"/>
      <c r="K52" s="31"/>
      <c r="L52" s="32"/>
    </row>
    <row r="53" spans="2:12" ht="21" customHeight="1">
      <c r="B53" s="19">
        <v>34</v>
      </c>
      <c r="C53" s="199"/>
      <c r="D53" s="209" t="s">
        <v>56</v>
      </c>
      <c r="E53" s="210"/>
      <c r="F53" s="24" t="s">
        <v>62</v>
      </c>
      <c r="G53" s="25" t="s">
        <v>58</v>
      </c>
      <c r="H53" s="25">
        <v>6300</v>
      </c>
      <c r="I53" s="22"/>
      <c r="J53" s="23"/>
      <c r="K53" s="207" t="str">
        <f t="shared" si="0"/>
        <v>No cotiza</v>
      </c>
      <c r="L53" s="208"/>
    </row>
    <row r="54" spans="2:12" ht="21" customHeight="1">
      <c r="B54" s="19">
        <v>35</v>
      </c>
      <c r="C54" s="202"/>
      <c r="D54" s="209" t="s">
        <v>59</v>
      </c>
      <c r="E54" s="210"/>
      <c r="F54" s="24" t="s">
        <v>63</v>
      </c>
      <c r="G54" s="25" t="s">
        <v>58</v>
      </c>
      <c r="H54" s="25">
        <v>6300</v>
      </c>
      <c r="I54" s="22"/>
      <c r="J54" s="23"/>
      <c r="K54" s="207" t="str">
        <f t="shared" si="0"/>
        <v>No cotiza</v>
      </c>
      <c r="L54" s="208"/>
    </row>
    <row r="55" spans="2:12" ht="21" customHeight="1">
      <c r="B55" s="19">
        <v>36</v>
      </c>
      <c r="C55" s="160" t="s">
        <v>64</v>
      </c>
      <c r="D55" s="209" t="s">
        <v>65</v>
      </c>
      <c r="E55" s="210"/>
      <c r="F55" s="24" t="s">
        <v>66</v>
      </c>
      <c r="G55" s="25" t="s">
        <v>58</v>
      </c>
      <c r="H55" s="25">
        <v>600</v>
      </c>
      <c r="I55" s="22"/>
      <c r="J55" s="23"/>
      <c r="K55" s="207" t="str">
        <f t="shared" si="0"/>
        <v>No cotiza</v>
      </c>
      <c r="L55" s="208"/>
    </row>
    <row r="56" spans="2:12" ht="21" customHeight="1">
      <c r="B56" s="19">
        <v>37</v>
      </c>
      <c r="C56" s="199"/>
      <c r="D56" s="209" t="s">
        <v>67</v>
      </c>
      <c r="E56" s="210"/>
      <c r="F56" s="24" t="s">
        <v>68</v>
      </c>
      <c r="G56" s="25" t="s">
        <v>58</v>
      </c>
      <c r="H56" s="25">
        <v>600</v>
      </c>
      <c r="I56" s="22"/>
      <c r="J56" s="23"/>
      <c r="K56" s="207" t="str">
        <f t="shared" si="0"/>
        <v>No cotiza</v>
      </c>
      <c r="L56" s="208"/>
    </row>
    <row r="57" spans="2:12" ht="21" customHeight="1">
      <c r="B57" s="19">
        <v>38</v>
      </c>
      <c r="C57" s="199"/>
      <c r="D57" s="209" t="s">
        <v>205</v>
      </c>
      <c r="E57" s="210"/>
      <c r="F57" s="24" t="s">
        <v>221</v>
      </c>
      <c r="G57" s="25" t="s">
        <v>58</v>
      </c>
      <c r="H57" s="25" t="s">
        <v>236</v>
      </c>
      <c r="I57" s="22"/>
      <c r="J57" s="23"/>
      <c r="K57" s="31"/>
      <c r="L57" s="32"/>
    </row>
    <row r="58" spans="2:12" ht="21" customHeight="1">
      <c r="B58" s="19">
        <v>39</v>
      </c>
      <c r="C58" s="199"/>
      <c r="D58" s="209" t="s">
        <v>59</v>
      </c>
      <c r="E58" s="210"/>
      <c r="F58" s="24" t="s">
        <v>222</v>
      </c>
      <c r="G58" s="25" t="s">
        <v>233</v>
      </c>
      <c r="H58" s="25" t="s">
        <v>237</v>
      </c>
      <c r="I58" s="22"/>
      <c r="J58" s="23"/>
      <c r="K58" s="31"/>
      <c r="L58" s="32"/>
    </row>
    <row r="59" spans="2:12" ht="21" customHeight="1">
      <c r="B59" s="19">
        <v>40</v>
      </c>
      <c r="C59" s="199"/>
      <c r="D59" s="209" t="s">
        <v>206</v>
      </c>
      <c r="E59" s="210"/>
      <c r="F59" s="24" t="s">
        <v>223</v>
      </c>
      <c r="G59" s="25" t="s">
        <v>234</v>
      </c>
      <c r="H59" s="25" t="s">
        <v>238</v>
      </c>
      <c r="I59" s="22"/>
      <c r="J59" s="23"/>
      <c r="K59" s="31"/>
      <c r="L59" s="32"/>
    </row>
    <row r="60" spans="2:12" ht="21" customHeight="1">
      <c r="B60" s="19">
        <v>41</v>
      </c>
      <c r="C60" s="199"/>
      <c r="D60" s="209" t="s">
        <v>207</v>
      </c>
      <c r="E60" s="210"/>
      <c r="F60" s="24" t="s">
        <v>224</v>
      </c>
      <c r="G60" s="25" t="s">
        <v>234</v>
      </c>
      <c r="H60" s="25" t="s">
        <v>238</v>
      </c>
      <c r="I60" s="22"/>
      <c r="J60" s="23"/>
      <c r="K60" s="31"/>
      <c r="L60" s="32"/>
    </row>
    <row r="61" spans="2:12" ht="21" customHeight="1">
      <c r="B61" s="19">
        <v>42</v>
      </c>
      <c r="C61" s="199"/>
      <c r="D61" s="209" t="s">
        <v>208</v>
      </c>
      <c r="E61" s="210"/>
      <c r="F61" s="24" t="s">
        <v>225</v>
      </c>
      <c r="G61" s="25" t="s">
        <v>234</v>
      </c>
      <c r="H61" s="25" t="s">
        <v>238</v>
      </c>
      <c r="I61" s="22"/>
      <c r="J61" s="23"/>
      <c r="K61" s="31"/>
      <c r="L61" s="32"/>
    </row>
    <row r="62" spans="2:12" ht="21" customHeight="1">
      <c r="B62" s="19">
        <v>43</v>
      </c>
      <c r="C62" s="199"/>
      <c r="D62" s="209" t="s">
        <v>59</v>
      </c>
      <c r="E62" s="210"/>
      <c r="F62" s="24" t="s">
        <v>226</v>
      </c>
      <c r="G62" s="25" t="s">
        <v>234</v>
      </c>
      <c r="H62" s="25" t="s">
        <v>238</v>
      </c>
      <c r="I62" s="22"/>
      <c r="J62" s="23"/>
      <c r="K62" s="31"/>
      <c r="L62" s="32"/>
    </row>
    <row r="63" spans="2:12" ht="21" customHeight="1">
      <c r="B63" s="19">
        <v>44</v>
      </c>
      <c r="C63" s="199"/>
      <c r="D63" s="209" t="s">
        <v>209</v>
      </c>
      <c r="E63" s="210"/>
      <c r="F63" s="24">
        <v>45479001</v>
      </c>
      <c r="G63" s="25" t="s">
        <v>234</v>
      </c>
      <c r="H63" s="25" t="s">
        <v>238</v>
      </c>
      <c r="I63" s="22"/>
      <c r="J63" s="23"/>
      <c r="K63" s="31"/>
      <c r="L63" s="32"/>
    </row>
    <row r="64" spans="2:12" ht="21" customHeight="1">
      <c r="B64" s="19">
        <v>45</v>
      </c>
      <c r="C64" s="199"/>
      <c r="D64" s="209" t="s">
        <v>210</v>
      </c>
      <c r="E64" s="210"/>
      <c r="F64" s="24" t="s">
        <v>227</v>
      </c>
      <c r="G64" s="25" t="s">
        <v>234</v>
      </c>
      <c r="H64" s="25" t="s">
        <v>238</v>
      </c>
      <c r="I64" s="22"/>
      <c r="J64" s="23"/>
      <c r="K64" s="31"/>
      <c r="L64" s="32"/>
    </row>
    <row r="65" spans="2:12" ht="21" customHeight="1">
      <c r="B65" s="19">
        <v>46</v>
      </c>
      <c r="C65" s="199"/>
      <c r="D65" s="209" t="s">
        <v>211</v>
      </c>
      <c r="E65" s="210"/>
      <c r="F65" s="24">
        <v>45374801</v>
      </c>
      <c r="G65" s="25" t="s">
        <v>234</v>
      </c>
      <c r="H65" s="25" t="s">
        <v>238</v>
      </c>
      <c r="I65" s="22"/>
      <c r="J65" s="23"/>
      <c r="K65" s="31"/>
      <c r="L65" s="32"/>
    </row>
    <row r="66" spans="2:12" ht="21" customHeight="1">
      <c r="B66" s="19">
        <v>47</v>
      </c>
      <c r="C66" s="199"/>
      <c r="D66" s="209" t="s">
        <v>212</v>
      </c>
      <c r="E66" s="210"/>
      <c r="F66" s="24">
        <v>44724201</v>
      </c>
      <c r="G66" s="25" t="s">
        <v>234</v>
      </c>
      <c r="H66" s="25" t="s">
        <v>238</v>
      </c>
      <c r="I66" s="22"/>
      <c r="J66" s="23"/>
      <c r="K66" s="31"/>
      <c r="L66" s="32"/>
    </row>
    <row r="67" spans="2:12" ht="21" customHeight="1">
      <c r="B67" s="19">
        <v>48</v>
      </c>
      <c r="C67" s="199"/>
      <c r="D67" s="209" t="s">
        <v>213</v>
      </c>
      <c r="E67" s="210"/>
      <c r="F67" s="24">
        <v>50606214</v>
      </c>
      <c r="G67" s="25" t="s">
        <v>234</v>
      </c>
      <c r="H67" s="25" t="s">
        <v>238</v>
      </c>
      <c r="I67" s="22"/>
      <c r="J67" s="23"/>
      <c r="K67" s="31"/>
      <c r="L67" s="32"/>
    </row>
    <row r="68" spans="2:12" ht="21" customHeight="1">
      <c r="B68" s="19">
        <v>49</v>
      </c>
      <c r="C68" s="199"/>
      <c r="D68" s="209" t="s">
        <v>214</v>
      </c>
      <c r="E68" s="210"/>
      <c r="F68" s="24">
        <v>45378901</v>
      </c>
      <c r="G68" s="25" t="s">
        <v>234</v>
      </c>
      <c r="H68" s="25" t="s">
        <v>238</v>
      </c>
      <c r="I68" s="22"/>
      <c r="J68" s="23"/>
      <c r="K68" s="31"/>
      <c r="L68" s="32"/>
    </row>
    <row r="69" spans="2:12" ht="21" customHeight="1">
      <c r="B69" s="19">
        <v>50</v>
      </c>
      <c r="C69" s="199"/>
      <c r="D69" s="209" t="s">
        <v>215</v>
      </c>
      <c r="E69" s="210"/>
      <c r="F69" s="24">
        <v>44724201</v>
      </c>
      <c r="G69" s="25" t="s">
        <v>234</v>
      </c>
      <c r="H69" s="25" t="s">
        <v>238</v>
      </c>
      <c r="I69" s="22"/>
      <c r="J69" s="23"/>
      <c r="K69" s="31"/>
      <c r="L69" s="32"/>
    </row>
    <row r="70" spans="2:12" ht="21" customHeight="1">
      <c r="B70" s="19">
        <v>51</v>
      </c>
      <c r="C70" s="199"/>
      <c r="D70" s="209" t="s">
        <v>216</v>
      </c>
      <c r="E70" s="210"/>
      <c r="F70" s="24">
        <v>50606214</v>
      </c>
      <c r="G70" s="25" t="s">
        <v>234</v>
      </c>
      <c r="H70" s="25" t="s">
        <v>238</v>
      </c>
      <c r="I70" s="22"/>
      <c r="J70" s="23"/>
      <c r="K70" s="31"/>
      <c r="L70" s="32"/>
    </row>
    <row r="71" spans="2:12" ht="21" customHeight="1">
      <c r="B71" s="19">
        <v>52</v>
      </c>
      <c r="C71" s="199"/>
      <c r="D71" s="209" t="s">
        <v>56</v>
      </c>
      <c r="E71" s="210"/>
      <c r="F71" s="24" t="s">
        <v>228</v>
      </c>
      <c r="G71" s="25" t="s">
        <v>235</v>
      </c>
      <c r="H71" s="25" t="s">
        <v>239</v>
      </c>
      <c r="I71" s="22"/>
      <c r="J71" s="23"/>
      <c r="K71" s="31"/>
      <c r="L71" s="32"/>
    </row>
    <row r="72" spans="2:12" ht="21" customHeight="1">
      <c r="B72" s="19">
        <v>53</v>
      </c>
      <c r="C72" s="199"/>
      <c r="D72" s="209" t="s">
        <v>217</v>
      </c>
      <c r="E72" s="210"/>
      <c r="F72" s="24" t="s">
        <v>229</v>
      </c>
      <c r="G72" s="25" t="s">
        <v>235</v>
      </c>
      <c r="H72" s="25" t="s">
        <v>239</v>
      </c>
      <c r="I72" s="22"/>
      <c r="J72" s="23"/>
      <c r="K72" s="31"/>
      <c r="L72" s="32"/>
    </row>
    <row r="73" spans="2:12" ht="21" customHeight="1">
      <c r="B73" s="19">
        <v>54</v>
      </c>
      <c r="C73" s="199"/>
      <c r="D73" s="209" t="s">
        <v>218</v>
      </c>
      <c r="E73" s="210"/>
      <c r="F73" s="24" t="s">
        <v>230</v>
      </c>
      <c r="G73" s="25" t="s">
        <v>235</v>
      </c>
      <c r="H73" s="25" t="s">
        <v>239</v>
      </c>
      <c r="I73" s="22"/>
      <c r="J73" s="23"/>
      <c r="K73" s="31"/>
      <c r="L73" s="32"/>
    </row>
    <row r="74" spans="2:12" ht="21" customHeight="1">
      <c r="B74" s="19">
        <v>55</v>
      </c>
      <c r="C74" s="199"/>
      <c r="D74" s="209" t="s">
        <v>219</v>
      </c>
      <c r="E74" s="210"/>
      <c r="F74" s="24" t="s">
        <v>231</v>
      </c>
      <c r="G74" s="25" t="s">
        <v>235</v>
      </c>
      <c r="H74" s="25" t="s">
        <v>239</v>
      </c>
      <c r="I74" s="22"/>
      <c r="J74" s="23"/>
      <c r="K74" s="31"/>
      <c r="L74" s="32"/>
    </row>
    <row r="75" spans="2:12" ht="21" customHeight="1">
      <c r="B75" s="19">
        <v>56</v>
      </c>
      <c r="C75" s="199"/>
      <c r="D75" s="209" t="s">
        <v>220</v>
      </c>
      <c r="E75" s="210"/>
      <c r="F75" s="24" t="s">
        <v>232</v>
      </c>
      <c r="G75" s="25" t="s">
        <v>235</v>
      </c>
      <c r="H75" s="25" t="s">
        <v>239</v>
      </c>
      <c r="I75" s="22"/>
      <c r="J75" s="23"/>
      <c r="K75" s="31"/>
      <c r="L75" s="32"/>
    </row>
    <row r="76" spans="2:12" ht="21" customHeight="1">
      <c r="B76" s="19">
        <v>57</v>
      </c>
      <c r="C76" s="199"/>
      <c r="D76" s="209" t="s">
        <v>69</v>
      </c>
      <c r="E76" s="210"/>
      <c r="F76" s="24" t="s">
        <v>70</v>
      </c>
      <c r="G76" s="25" t="s">
        <v>58</v>
      </c>
      <c r="H76" s="25" t="s">
        <v>71</v>
      </c>
      <c r="I76" s="22"/>
      <c r="J76" s="23"/>
      <c r="K76" s="31"/>
      <c r="L76" s="32"/>
    </row>
    <row r="77" spans="2:12" ht="21" customHeight="1">
      <c r="B77" s="19">
        <v>58</v>
      </c>
      <c r="C77" s="199"/>
      <c r="D77" s="209" t="s">
        <v>72</v>
      </c>
      <c r="E77" s="210"/>
      <c r="F77" s="24" t="s">
        <v>73</v>
      </c>
      <c r="G77" s="25" t="s">
        <v>58</v>
      </c>
      <c r="H77" s="25" t="s">
        <v>71</v>
      </c>
      <c r="I77" s="22"/>
      <c r="J77" s="23"/>
      <c r="K77" s="31"/>
      <c r="L77" s="32"/>
    </row>
    <row r="78" spans="2:12" ht="21" customHeight="1">
      <c r="B78" s="19">
        <v>59</v>
      </c>
      <c r="C78" s="199"/>
      <c r="D78" s="209" t="s">
        <v>74</v>
      </c>
      <c r="E78" s="210"/>
      <c r="F78" s="24" t="s">
        <v>75</v>
      </c>
      <c r="G78" s="25" t="s">
        <v>58</v>
      </c>
      <c r="H78" s="25" t="s">
        <v>71</v>
      </c>
      <c r="I78" s="22"/>
      <c r="J78" s="23"/>
      <c r="K78" s="31"/>
      <c r="L78" s="32"/>
    </row>
    <row r="79" spans="2:12" ht="21" customHeight="1">
      <c r="B79" s="19">
        <v>60</v>
      </c>
      <c r="C79" s="199"/>
      <c r="D79" s="209" t="s">
        <v>76</v>
      </c>
      <c r="E79" s="210"/>
      <c r="F79" s="24" t="s">
        <v>77</v>
      </c>
      <c r="G79" s="25" t="s">
        <v>58</v>
      </c>
      <c r="H79" s="25" t="s">
        <v>71</v>
      </c>
      <c r="I79" s="22"/>
      <c r="J79" s="23"/>
      <c r="K79" s="31"/>
      <c r="L79" s="32"/>
    </row>
    <row r="80" spans="2:12" ht="21" customHeight="1">
      <c r="B80" s="19">
        <v>61</v>
      </c>
      <c r="C80" s="199"/>
      <c r="D80" s="209" t="s">
        <v>78</v>
      </c>
      <c r="E80" s="210"/>
      <c r="F80" s="24" t="s">
        <v>79</v>
      </c>
      <c r="G80" s="25" t="s">
        <v>58</v>
      </c>
      <c r="H80" s="25" t="s">
        <v>71</v>
      </c>
      <c r="I80" s="22"/>
      <c r="J80" s="23"/>
      <c r="K80" s="31"/>
      <c r="L80" s="32"/>
    </row>
    <row r="81" spans="2:12" ht="21" customHeight="1">
      <c r="B81" s="19">
        <v>62</v>
      </c>
      <c r="C81" s="199"/>
      <c r="D81" s="209" t="s">
        <v>80</v>
      </c>
      <c r="E81" s="210"/>
      <c r="F81" s="24" t="s">
        <v>81</v>
      </c>
      <c r="G81" s="25" t="s">
        <v>58</v>
      </c>
      <c r="H81" s="25" t="s">
        <v>71</v>
      </c>
      <c r="I81" s="22"/>
      <c r="J81" s="23"/>
      <c r="K81" s="31"/>
      <c r="L81" s="32"/>
    </row>
    <row r="82" spans="2:12" ht="21" customHeight="1">
      <c r="B82" s="19">
        <v>63</v>
      </c>
      <c r="C82" s="199"/>
      <c r="D82" s="209" t="s">
        <v>82</v>
      </c>
      <c r="E82" s="210"/>
      <c r="F82" s="24" t="s">
        <v>83</v>
      </c>
      <c r="G82" s="25" t="s">
        <v>58</v>
      </c>
      <c r="H82" s="25" t="s">
        <v>71</v>
      </c>
      <c r="I82" s="22"/>
      <c r="J82" s="23"/>
      <c r="K82" s="31"/>
      <c r="L82" s="32"/>
    </row>
    <row r="83" spans="2:12" ht="21" customHeight="1">
      <c r="B83" s="19">
        <v>64</v>
      </c>
      <c r="C83" s="199"/>
      <c r="D83" s="209" t="s">
        <v>84</v>
      </c>
      <c r="E83" s="210"/>
      <c r="F83" s="24" t="s">
        <v>85</v>
      </c>
      <c r="G83" s="25" t="s">
        <v>58</v>
      </c>
      <c r="H83" s="25" t="s">
        <v>71</v>
      </c>
      <c r="I83" s="22"/>
      <c r="J83" s="23"/>
      <c r="K83" s="31"/>
      <c r="L83" s="32"/>
    </row>
    <row r="84" spans="2:12" ht="21" customHeight="1">
      <c r="B84" s="19">
        <v>65</v>
      </c>
      <c r="C84" s="199"/>
      <c r="D84" s="209" t="s">
        <v>67</v>
      </c>
      <c r="E84" s="210"/>
      <c r="F84" s="24" t="s">
        <v>86</v>
      </c>
      <c r="G84" s="25" t="s">
        <v>58</v>
      </c>
      <c r="H84" s="25" t="s">
        <v>71</v>
      </c>
      <c r="I84" s="22"/>
      <c r="J84" s="23"/>
      <c r="K84" s="207" t="str">
        <f t="shared" si="0"/>
        <v>No cotiza</v>
      </c>
      <c r="L84" s="208"/>
    </row>
    <row r="85" spans="2:12" ht="21" customHeight="1">
      <c r="B85" s="19">
        <v>66</v>
      </c>
      <c r="C85" s="199"/>
      <c r="D85" s="209" t="s">
        <v>87</v>
      </c>
      <c r="E85" s="210"/>
      <c r="F85" s="24" t="s">
        <v>88</v>
      </c>
      <c r="G85" s="25" t="s">
        <v>58</v>
      </c>
      <c r="H85" s="25" t="s">
        <v>71</v>
      </c>
      <c r="I85" s="22"/>
      <c r="J85" s="23"/>
      <c r="K85" s="207" t="str">
        <f t="shared" si="0"/>
        <v>No cotiza</v>
      </c>
      <c r="L85" s="208"/>
    </row>
    <row r="86" spans="2:12" ht="21" customHeight="1">
      <c r="B86" s="19">
        <v>67</v>
      </c>
      <c r="C86" s="160" t="s">
        <v>89</v>
      </c>
      <c r="D86" s="209" t="s">
        <v>90</v>
      </c>
      <c r="E86" s="210"/>
      <c r="F86" s="24" t="s">
        <v>32</v>
      </c>
      <c r="G86" s="21"/>
      <c r="H86" s="21"/>
      <c r="I86" s="22"/>
      <c r="J86" s="23"/>
      <c r="K86" s="207" t="str">
        <f t="shared" si="0"/>
        <v>No cotiza</v>
      </c>
      <c r="L86" s="208"/>
    </row>
    <row r="87" spans="2:12" ht="21" customHeight="1">
      <c r="B87" s="19">
        <v>68</v>
      </c>
      <c r="C87" s="199"/>
      <c r="D87" s="209" t="s">
        <v>91</v>
      </c>
      <c r="E87" s="210"/>
      <c r="F87" s="24" t="s">
        <v>32</v>
      </c>
      <c r="G87" s="21"/>
      <c r="H87" s="21"/>
      <c r="I87" s="22"/>
      <c r="J87" s="23"/>
      <c r="K87" s="207" t="str">
        <f t="shared" si="0"/>
        <v>No cotiza</v>
      </c>
      <c r="L87" s="208"/>
    </row>
    <row r="88" spans="2:12" ht="21" customHeight="1">
      <c r="B88" s="19">
        <v>69</v>
      </c>
      <c r="C88" s="199"/>
      <c r="D88" s="209" t="s">
        <v>92</v>
      </c>
      <c r="E88" s="210"/>
      <c r="F88" s="24" t="s">
        <v>32</v>
      </c>
      <c r="G88" s="21"/>
      <c r="H88" s="21"/>
      <c r="I88" s="22"/>
      <c r="J88" s="23"/>
      <c r="K88" s="207" t="str">
        <f t="shared" si="0"/>
        <v>No cotiza</v>
      </c>
      <c r="L88" s="208"/>
    </row>
    <row r="89" spans="2:12" ht="21" customHeight="1">
      <c r="B89" s="19">
        <v>70</v>
      </c>
      <c r="C89" s="199"/>
      <c r="D89" s="209" t="s">
        <v>93</v>
      </c>
      <c r="E89" s="210"/>
      <c r="F89" s="24" t="s">
        <v>32</v>
      </c>
      <c r="G89" s="21"/>
      <c r="H89" s="21"/>
      <c r="I89" s="22"/>
      <c r="J89" s="23"/>
      <c r="K89" s="207" t="str">
        <f t="shared" si="0"/>
        <v>No cotiza</v>
      </c>
      <c r="L89" s="208"/>
    </row>
    <row r="90" spans="2:12" ht="21" customHeight="1">
      <c r="B90" s="19">
        <v>71</v>
      </c>
      <c r="C90" s="199"/>
      <c r="D90" s="209" t="s">
        <v>94</v>
      </c>
      <c r="E90" s="210"/>
      <c r="F90" s="24" t="s">
        <v>32</v>
      </c>
      <c r="G90" s="21"/>
      <c r="H90" s="21"/>
      <c r="I90" s="22"/>
      <c r="J90" s="23"/>
      <c r="K90" s="207" t="str">
        <f t="shared" si="0"/>
        <v>No cotiza</v>
      </c>
      <c r="L90" s="208"/>
    </row>
    <row r="91" spans="2:12" ht="21" customHeight="1">
      <c r="B91" s="19">
        <v>72</v>
      </c>
      <c r="C91" s="199"/>
      <c r="D91" s="209" t="s">
        <v>95</v>
      </c>
      <c r="E91" s="210"/>
      <c r="F91" s="24" t="s">
        <v>32</v>
      </c>
      <c r="G91" s="21"/>
      <c r="H91" s="21"/>
      <c r="I91" s="22"/>
      <c r="J91" s="23"/>
      <c r="K91" s="207" t="str">
        <f t="shared" si="0"/>
        <v>No cotiza</v>
      </c>
      <c r="L91" s="208"/>
    </row>
    <row r="92" spans="2:12" ht="21" customHeight="1">
      <c r="B92" s="19">
        <v>73</v>
      </c>
      <c r="C92" s="199"/>
      <c r="D92" s="209" t="s">
        <v>96</v>
      </c>
      <c r="E92" s="210"/>
      <c r="F92" s="24" t="s">
        <v>32</v>
      </c>
      <c r="G92" s="21"/>
      <c r="H92" s="21"/>
      <c r="I92" s="22"/>
      <c r="J92" s="23"/>
      <c r="K92" s="207" t="str">
        <f t="shared" si="0"/>
        <v>No cotiza</v>
      </c>
      <c r="L92" s="208"/>
    </row>
    <row r="93" spans="2:12" ht="21" customHeight="1">
      <c r="B93" s="19">
        <v>74</v>
      </c>
      <c r="C93" s="199"/>
      <c r="D93" s="209" t="s">
        <v>97</v>
      </c>
      <c r="E93" s="210"/>
      <c r="F93" s="24" t="s">
        <v>32</v>
      </c>
      <c r="G93" s="21"/>
      <c r="H93" s="21"/>
      <c r="I93" s="22"/>
      <c r="J93" s="23"/>
      <c r="K93" s="207" t="str">
        <f t="shared" si="0"/>
        <v>No cotiza</v>
      </c>
      <c r="L93" s="208"/>
    </row>
    <row r="94" spans="2:12" ht="21" customHeight="1">
      <c r="B94" s="19">
        <v>75</v>
      </c>
      <c r="C94" s="199"/>
      <c r="D94" s="209" t="s">
        <v>98</v>
      </c>
      <c r="E94" s="210"/>
      <c r="F94" s="24" t="s">
        <v>32</v>
      </c>
      <c r="G94" s="21"/>
      <c r="H94" s="21"/>
      <c r="I94" s="22"/>
      <c r="J94" s="23"/>
      <c r="K94" s="207" t="str">
        <f t="shared" si="0"/>
        <v>No cotiza</v>
      </c>
      <c r="L94" s="208"/>
    </row>
    <row r="95" spans="2:12" ht="21" customHeight="1">
      <c r="B95" s="19">
        <v>76</v>
      </c>
      <c r="C95" s="199"/>
      <c r="D95" s="209" t="s">
        <v>99</v>
      </c>
      <c r="E95" s="210"/>
      <c r="F95" s="24" t="s">
        <v>32</v>
      </c>
      <c r="G95" s="21"/>
      <c r="H95" s="21"/>
      <c r="I95" s="22"/>
      <c r="J95" s="23"/>
      <c r="K95" s="207" t="str">
        <f t="shared" si="0"/>
        <v>No cotiza</v>
      </c>
      <c r="L95" s="208"/>
    </row>
    <row r="96" spans="2:12" ht="21" customHeight="1">
      <c r="B96" s="19">
        <v>77</v>
      </c>
      <c r="C96" s="199"/>
      <c r="D96" s="209" t="s">
        <v>100</v>
      </c>
      <c r="E96" s="210"/>
      <c r="F96" s="24" t="s">
        <v>32</v>
      </c>
      <c r="G96" s="21"/>
      <c r="H96" s="21"/>
      <c r="I96" s="22"/>
      <c r="J96" s="23"/>
      <c r="K96" s="207" t="str">
        <f t="shared" si="0"/>
        <v>No cotiza</v>
      </c>
      <c r="L96" s="208"/>
    </row>
    <row r="97" spans="2:12" ht="21" customHeight="1">
      <c r="B97" s="19">
        <v>78</v>
      </c>
      <c r="C97" s="199"/>
      <c r="D97" s="209" t="s">
        <v>101</v>
      </c>
      <c r="E97" s="210"/>
      <c r="F97" s="24" t="s">
        <v>32</v>
      </c>
      <c r="G97" s="21"/>
      <c r="H97" s="21"/>
      <c r="I97" s="22"/>
      <c r="J97" s="23"/>
      <c r="K97" s="207" t="str">
        <f t="shared" si="0"/>
        <v>No cotiza</v>
      </c>
      <c r="L97" s="208"/>
    </row>
    <row r="98" spans="2:12" ht="21" customHeight="1">
      <c r="B98" s="19">
        <v>79</v>
      </c>
      <c r="C98" s="202"/>
      <c r="D98" s="209" t="s">
        <v>102</v>
      </c>
      <c r="E98" s="210"/>
      <c r="F98" s="24" t="s">
        <v>32</v>
      </c>
      <c r="G98" s="21"/>
      <c r="H98" s="21"/>
      <c r="I98" s="22"/>
      <c r="J98" s="23"/>
      <c r="K98" s="207" t="str">
        <f t="shared" si="0"/>
        <v>No cotiza</v>
      </c>
      <c r="L98" s="208"/>
    </row>
    <row r="99" spans="2:12" ht="21" customHeight="1">
      <c r="B99" s="19">
        <v>80</v>
      </c>
      <c r="C99" s="160" t="s">
        <v>103</v>
      </c>
      <c r="D99" s="209" t="s">
        <v>104</v>
      </c>
      <c r="E99" s="210"/>
      <c r="F99" s="24" t="s">
        <v>32</v>
      </c>
      <c r="G99" s="21"/>
      <c r="H99" s="21"/>
      <c r="I99" s="22"/>
      <c r="J99" s="23"/>
      <c r="K99" s="207" t="str">
        <f t="shared" si="0"/>
        <v>No cotiza</v>
      </c>
      <c r="L99" s="208"/>
    </row>
    <row r="100" spans="2:12" ht="21" customHeight="1">
      <c r="B100" s="19">
        <v>81</v>
      </c>
      <c r="C100" s="202"/>
      <c r="D100" s="209" t="s">
        <v>105</v>
      </c>
      <c r="E100" s="210"/>
      <c r="F100" s="34" t="s">
        <v>106</v>
      </c>
      <c r="G100" s="26" t="s">
        <v>107</v>
      </c>
      <c r="H100" s="26" t="s">
        <v>108</v>
      </c>
      <c r="I100" s="22"/>
      <c r="J100" s="23"/>
      <c r="K100" s="207" t="str">
        <f t="shared" si="0"/>
        <v>No cotiza</v>
      </c>
      <c r="L100" s="208"/>
    </row>
    <row r="101" spans="2:12" ht="21" customHeight="1">
      <c r="B101" s="19">
        <v>82</v>
      </c>
      <c r="C101" s="218" t="s">
        <v>109</v>
      </c>
      <c r="D101" s="209" t="s">
        <v>110</v>
      </c>
      <c r="E101" s="210"/>
      <c r="F101" s="24" t="s">
        <v>32</v>
      </c>
      <c r="G101" s="21"/>
      <c r="H101" s="21"/>
      <c r="I101" s="22"/>
      <c r="J101" s="23"/>
      <c r="K101" s="207" t="str">
        <f t="shared" si="0"/>
        <v>No cotiza</v>
      </c>
      <c r="L101" s="208"/>
    </row>
    <row r="102" spans="2:12" ht="21" customHeight="1">
      <c r="B102" s="19">
        <v>83</v>
      </c>
      <c r="C102" s="219"/>
      <c r="D102" s="209" t="s">
        <v>111</v>
      </c>
      <c r="E102" s="210"/>
      <c r="F102" s="24" t="s">
        <v>32</v>
      </c>
      <c r="G102" s="21"/>
      <c r="H102" s="21"/>
      <c r="I102" s="22"/>
      <c r="J102" s="23"/>
      <c r="K102" s="207" t="str">
        <f t="shared" si="0"/>
        <v>No cotiza</v>
      </c>
      <c r="L102" s="208"/>
    </row>
    <row r="103" spans="2:12" ht="21" customHeight="1">
      <c r="B103" s="19">
        <v>84</v>
      </c>
      <c r="C103" s="220"/>
      <c r="D103" s="209" t="s">
        <v>112</v>
      </c>
      <c r="E103" s="210"/>
      <c r="F103" s="24" t="s">
        <v>32</v>
      </c>
      <c r="G103" s="21"/>
      <c r="H103" s="21"/>
      <c r="I103" s="22"/>
      <c r="J103" s="23"/>
      <c r="K103" s="207" t="str">
        <f t="shared" si="0"/>
        <v>No cotiza</v>
      </c>
      <c r="L103" s="208"/>
    </row>
    <row r="104" spans="2:12" ht="21" customHeight="1">
      <c r="B104" s="19">
        <v>85</v>
      </c>
      <c r="C104" s="160" t="s">
        <v>113</v>
      </c>
      <c r="D104" s="209" t="s">
        <v>114</v>
      </c>
      <c r="E104" s="210"/>
      <c r="F104" s="24" t="s">
        <v>32</v>
      </c>
      <c r="G104" s="21"/>
      <c r="H104" s="21"/>
      <c r="I104" s="22"/>
      <c r="J104" s="23"/>
      <c r="K104" s="207" t="str">
        <f t="shared" si="0"/>
        <v>No cotiza</v>
      </c>
      <c r="L104" s="208"/>
    </row>
    <row r="105" spans="2:12" ht="21" customHeight="1">
      <c r="B105" s="19">
        <v>86</v>
      </c>
      <c r="C105" s="199"/>
      <c r="D105" s="209" t="s">
        <v>115</v>
      </c>
      <c r="E105" s="210"/>
      <c r="F105" s="24" t="s">
        <v>32</v>
      </c>
      <c r="G105" s="21"/>
      <c r="H105" s="21"/>
      <c r="I105" s="22"/>
      <c r="J105" s="23"/>
      <c r="K105" s="31"/>
      <c r="L105" s="32"/>
    </row>
    <row r="106" spans="2:12" ht="21" customHeight="1">
      <c r="B106" s="19">
        <v>87</v>
      </c>
      <c r="C106" s="199"/>
      <c r="D106" s="209" t="s">
        <v>240</v>
      </c>
      <c r="E106" s="210"/>
      <c r="F106" s="24" t="s">
        <v>32</v>
      </c>
      <c r="G106" s="21"/>
      <c r="H106" s="21"/>
      <c r="I106" s="22"/>
      <c r="J106" s="23"/>
      <c r="K106" s="31"/>
      <c r="L106" s="32"/>
    </row>
    <row r="107" spans="2:12" ht="21" customHeight="1">
      <c r="B107" s="19">
        <v>88</v>
      </c>
      <c r="C107" s="199"/>
      <c r="D107" s="209" t="s">
        <v>241</v>
      </c>
      <c r="E107" s="210"/>
      <c r="F107" s="24" t="s">
        <v>32</v>
      </c>
      <c r="G107" s="21"/>
      <c r="H107" s="21"/>
      <c r="I107" s="22"/>
      <c r="J107" s="23"/>
      <c r="K107" s="31"/>
      <c r="L107" s="32"/>
    </row>
    <row r="108" spans="2:12" ht="21" customHeight="1">
      <c r="B108" s="19">
        <v>89</v>
      </c>
      <c r="C108" s="205" t="s">
        <v>116</v>
      </c>
      <c r="D108" s="209" t="s">
        <v>117</v>
      </c>
      <c r="E108" s="210"/>
      <c r="F108" s="24" t="s">
        <v>32</v>
      </c>
      <c r="G108" s="21"/>
      <c r="H108" s="21"/>
      <c r="I108" s="22"/>
      <c r="J108" s="23"/>
      <c r="K108" s="207" t="str">
        <f t="shared" si="0"/>
        <v>No cotiza</v>
      </c>
      <c r="L108" s="208"/>
    </row>
    <row r="109" spans="2:12" ht="21" customHeight="1">
      <c r="B109" s="19">
        <v>90</v>
      </c>
      <c r="C109" s="205"/>
      <c r="D109" s="209" t="s">
        <v>118</v>
      </c>
      <c r="E109" s="210"/>
      <c r="F109" s="24" t="s">
        <v>32</v>
      </c>
      <c r="G109" s="21"/>
      <c r="H109" s="21"/>
      <c r="I109" s="22"/>
      <c r="J109" s="23"/>
      <c r="K109" s="207" t="str">
        <f t="shared" si="0"/>
        <v>No cotiza</v>
      </c>
      <c r="L109" s="208"/>
    </row>
    <row r="110" spans="2:12" ht="21" customHeight="1">
      <c r="B110" s="19">
        <v>91</v>
      </c>
      <c r="C110" s="205"/>
      <c r="D110" s="209" t="s">
        <v>119</v>
      </c>
      <c r="E110" s="210"/>
      <c r="F110" s="24" t="s">
        <v>32</v>
      </c>
      <c r="G110" s="21"/>
      <c r="H110" s="21"/>
      <c r="I110" s="22"/>
      <c r="J110" s="23"/>
      <c r="K110" s="207" t="str">
        <f t="shared" si="0"/>
        <v>No cotiza</v>
      </c>
      <c r="L110" s="208"/>
    </row>
    <row r="111" spans="2:12" ht="21" customHeight="1">
      <c r="B111" s="19">
        <v>92</v>
      </c>
      <c r="C111" s="205"/>
      <c r="D111" s="209" t="s">
        <v>120</v>
      </c>
      <c r="E111" s="210"/>
      <c r="F111" s="24" t="s">
        <v>32</v>
      </c>
      <c r="G111" s="21"/>
      <c r="H111" s="21"/>
      <c r="I111" s="22"/>
      <c r="J111" s="23"/>
      <c r="K111" s="207" t="str">
        <f t="shared" si="0"/>
        <v>No cotiza</v>
      </c>
      <c r="L111" s="208"/>
    </row>
    <row r="112" spans="2:12" ht="21" customHeight="1">
      <c r="B112" s="19">
        <v>93</v>
      </c>
      <c r="C112" s="205"/>
      <c r="D112" s="209" t="s">
        <v>121</v>
      </c>
      <c r="E112" s="210"/>
      <c r="F112" s="24" t="s">
        <v>32</v>
      </c>
      <c r="G112" s="21"/>
      <c r="H112" s="21"/>
      <c r="I112" s="22"/>
      <c r="J112" s="23"/>
      <c r="K112" s="207" t="str">
        <f t="shared" ref="K112:K158" si="1">IFERROR(IF(AND(G112="",SUM(I112:J112)&lt;&gt;0),"Favor especifique la marca cotizada",IF(AND(H112="",SUM(I112:J112)&lt;&gt;0),"Favor especifique el modelo cotizado",IF(AND(I112="",J112=""),"No cotiza",IF(AND(I112="",J112&lt;&gt;""),"Favor especifique la tarifa IVA",IF(AND(I112&lt;&gt;"",J112=""),"Favor especifique el precio unitario antes de IVA",ROUND(J112*(1+I112),0)))))),"Tanto el % de IVA como el precio unitario deben ser valores exclusivamente numéricos")</f>
        <v>No cotiza</v>
      </c>
      <c r="L112" s="208"/>
    </row>
    <row r="113" spans="2:12" ht="21" customHeight="1">
      <c r="B113" s="19">
        <v>94</v>
      </c>
      <c r="C113" s="205"/>
      <c r="D113" s="209" t="s">
        <v>122</v>
      </c>
      <c r="E113" s="210"/>
      <c r="F113" s="24" t="s">
        <v>32</v>
      </c>
      <c r="G113" s="21"/>
      <c r="H113" s="21"/>
      <c r="I113" s="22"/>
      <c r="J113" s="23"/>
      <c r="K113" s="207" t="str">
        <f t="shared" si="1"/>
        <v>No cotiza</v>
      </c>
      <c r="L113" s="208"/>
    </row>
    <row r="114" spans="2:12" ht="21" customHeight="1">
      <c r="B114" s="19">
        <v>95</v>
      </c>
      <c r="C114" s="205"/>
      <c r="D114" s="209" t="s">
        <v>53</v>
      </c>
      <c r="E114" s="210"/>
      <c r="F114" s="24" t="s">
        <v>32</v>
      </c>
      <c r="G114" s="21"/>
      <c r="H114" s="21"/>
      <c r="I114" s="22"/>
      <c r="J114" s="23"/>
      <c r="K114" s="207" t="str">
        <f t="shared" si="1"/>
        <v>No cotiza</v>
      </c>
      <c r="L114" s="208"/>
    </row>
    <row r="115" spans="2:12" ht="21" customHeight="1">
      <c r="B115" s="19">
        <v>96</v>
      </c>
      <c r="C115" s="205"/>
      <c r="D115" s="209" t="s">
        <v>123</v>
      </c>
      <c r="E115" s="210"/>
      <c r="F115" s="24" t="s">
        <v>32</v>
      </c>
      <c r="G115" s="21"/>
      <c r="H115" s="21"/>
      <c r="I115" s="22"/>
      <c r="J115" s="23"/>
      <c r="K115" s="207" t="str">
        <f t="shared" si="1"/>
        <v>No cotiza</v>
      </c>
      <c r="L115" s="208"/>
    </row>
    <row r="116" spans="2:12" ht="21" customHeight="1">
      <c r="B116" s="19">
        <v>97</v>
      </c>
      <c r="C116" s="205"/>
      <c r="D116" s="209" t="s">
        <v>242</v>
      </c>
      <c r="E116" s="210"/>
      <c r="F116" s="24" t="s">
        <v>32</v>
      </c>
      <c r="G116" s="21"/>
      <c r="H116" s="21"/>
      <c r="I116" s="22"/>
      <c r="J116" s="23"/>
      <c r="K116" s="207" t="str">
        <f t="shared" si="1"/>
        <v>No cotiza</v>
      </c>
      <c r="L116" s="208"/>
    </row>
    <row r="117" spans="2:12" ht="21" customHeight="1">
      <c r="B117" s="19">
        <v>98</v>
      </c>
      <c r="C117" s="205"/>
      <c r="D117" s="209" t="s">
        <v>243</v>
      </c>
      <c r="E117" s="210"/>
      <c r="F117" s="24" t="s">
        <v>32</v>
      </c>
      <c r="G117" s="21"/>
      <c r="H117" s="21"/>
      <c r="I117" s="22"/>
      <c r="J117" s="23"/>
      <c r="K117" s="207" t="str">
        <f t="shared" si="1"/>
        <v>No cotiza</v>
      </c>
      <c r="L117" s="208"/>
    </row>
    <row r="118" spans="2:12" ht="21" customHeight="1">
      <c r="B118" s="19">
        <v>99</v>
      </c>
      <c r="C118" s="205"/>
      <c r="D118" s="209" t="s">
        <v>124</v>
      </c>
      <c r="E118" s="210"/>
      <c r="F118" s="24" t="s">
        <v>125</v>
      </c>
      <c r="G118" s="24" t="s">
        <v>58</v>
      </c>
      <c r="H118" s="24" t="s">
        <v>126</v>
      </c>
      <c r="I118" s="22"/>
      <c r="J118" s="23"/>
      <c r="K118" s="207" t="str">
        <f t="shared" si="1"/>
        <v>No cotiza</v>
      </c>
      <c r="L118" s="208"/>
    </row>
    <row r="119" spans="2:12" ht="21" customHeight="1">
      <c r="B119" s="19">
        <v>100</v>
      </c>
      <c r="C119" s="205"/>
      <c r="D119" s="209" t="s">
        <v>124</v>
      </c>
      <c r="E119" s="210"/>
      <c r="F119" s="24" t="s">
        <v>127</v>
      </c>
      <c r="G119" s="24" t="s">
        <v>58</v>
      </c>
      <c r="H119" s="24" t="s">
        <v>128</v>
      </c>
      <c r="I119" s="22"/>
      <c r="J119" s="23"/>
      <c r="K119" s="207" t="str">
        <f t="shared" si="1"/>
        <v>No cotiza</v>
      </c>
      <c r="L119" s="208"/>
    </row>
    <row r="120" spans="2:12" ht="21" customHeight="1">
      <c r="B120" s="19">
        <v>101</v>
      </c>
      <c r="C120" s="205"/>
      <c r="D120" s="209" t="s">
        <v>56</v>
      </c>
      <c r="E120" s="210"/>
      <c r="F120" s="24" t="s">
        <v>129</v>
      </c>
      <c r="G120" s="24" t="s">
        <v>58</v>
      </c>
      <c r="H120" s="24" t="s">
        <v>128</v>
      </c>
      <c r="I120" s="22"/>
      <c r="J120" s="23"/>
      <c r="K120" s="207" t="str">
        <f t="shared" si="1"/>
        <v>No cotiza</v>
      </c>
      <c r="L120" s="208"/>
    </row>
    <row r="121" spans="2:12" ht="21" customHeight="1">
      <c r="B121" s="19">
        <v>102</v>
      </c>
      <c r="C121" s="205"/>
      <c r="D121" s="209" t="s">
        <v>130</v>
      </c>
      <c r="E121" s="210"/>
      <c r="F121" s="24" t="s">
        <v>131</v>
      </c>
      <c r="G121" s="24" t="s">
        <v>58</v>
      </c>
      <c r="H121" s="24" t="s">
        <v>128</v>
      </c>
      <c r="I121" s="22"/>
      <c r="J121" s="23"/>
      <c r="K121" s="207" t="str">
        <f t="shared" si="1"/>
        <v>No cotiza</v>
      </c>
      <c r="L121" s="208"/>
    </row>
    <row r="122" spans="2:12" ht="21" customHeight="1">
      <c r="B122" s="19">
        <v>103</v>
      </c>
      <c r="C122" s="205"/>
      <c r="D122" s="209" t="s">
        <v>132</v>
      </c>
      <c r="E122" s="210"/>
      <c r="F122" s="24" t="s">
        <v>133</v>
      </c>
      <c r="G122" s="24" t="s">
        <v>58</v>
      </c>
      <c r="H122" s="24" t="s">
        <v>128</v>
      </c>
      <c r="I122" s="22"/>
      <c r="J122" s="23"/>
      <c r="K122" s="207" t="str">
        <f t="shared" si="1"/>
        <v>No cotiza</v>
      </c>
      <c r="L122" s="208"/>
    </row>
    <row r="123" spans="2:12" ht="21" customHeight="1">
      <c r="B123" s="19">
        <v>104</v>
      </c>
      <c r="C123" s="205"/>
      <c r="D123" s="209" t="s">
        <v>134</v>
      </c>
      <c r="E123" s="210"/>
      <c r="F123" s="24" t="s">
        <v>135</v>
      </c>
      <c r="G123" s="24" t="s">
        <v>58</v>
      </c>
      <c r="H123" s="24" t="s">
        <v>128</v>
      </c>
      <c r="I123" s="22"/>
      <c r="J123" s="23"/>
      <c r="K123" s="31"/>
      <c r="L123" s="32"/>
    </row>
    <row r="124" spans="2:12" ht="21" customHeight="1">
      <c r="B124" s="19">
        <v>105</v>
      </c>
      <c r="C124" s="205"/>
      <c r="D124" s="209" t="s">
        <v>124</v>
      </c>
      <c r="E124" s="210"/>
      <c r="F124" s="24" t="s">
        <v>136</v>
      </c>
      <c r="G124" s="24" t="s">
        <v>58</v>
      </c>
      <c r="H124" s="24" t="s">
        <v>137</v>
      </c>
      <c r="I124" s="22"/>
      <c r="J124" s="23"/>
      <c r="K124" s="31"/>
      <c r="L124" s="32"/>
    </row>
    <row r="125" spans="2:12" ht="21" customHeight="1">
      <c r="B125" s="19">
        <v>106</v>
      </c>
      <c r="C125" s="205"/>
      <c r="D125" s="209" t="s">
        <v>138</v>
      </c>
      <c r="E125" s="210"/>
      <c r="F125" s="24" t="s">
        <v>139</v>
      </c>
      <c r="G125" s="24" t="s">
        <v>58</v>
      </c>
      <c r="H125" s="24" t="s">
        <v>140</v>
      </c>
      <c r="I125" s="22"/>
      <c r="J125" s="23"/>
      <c r="K125" s="31"/>
      <c r="L125" s="32"/>
    </row>
    <row r="126" spans="2:12" ht="21" customHeight="1">
      <c r="B126" s="19">
        <v>107</v>
      </c>
      <c r="C126" s="205"/>
      <c r="D126" s="209" t="s">
        <v>124</v>
      </c>
      <c r="E126" s="210"/>
      <c r="F126" s="24" t="s">
        <v>141</v>
      </c>
      <c r="G126" s="24" t="s">
        <v>142</v>
      </c>
      <c r="H126" s="24" t="s">
        <v>143</v>
      </c>
      <c r="I126" s="22"/>
      <c r="J126" s="23"/>
      <c r="K126" s="31"/>
      <c r="L126" s="32"/>
    </row>
    <row r="127" spans="2:12" ht="21" customHeight="1">
      <c r="B127" s="19">
        <v>108</v>
      </c>
      <c r="C127" s="205"/>
      <c r="D127" s="209" t="s">
        <v>124</v>
      </c>
      <c r="E127" s="210"/>
      <c r="F127" s="24" t="s">
        <v>144</v>
      </c>
      <c r="G127" s="24" t="s">
        <v>142</v>
      </c>
      <c r="H127" s="24" t="s">
        <v>145</v>
      </c>
      <c r="I127" s="22"/>
      <c r="J127" s="23"/>
      <c r="K127" s="31"/>
      <c r="L127" s="32"/>
    </row>
    <row r="128" spans="2:12" ht="21" customHeight="1">
      <c r="B128" s="19">
        <v>109</v>
      </c>
      <c r="C128" s="205"/>
      <c r="D128" s="209" t="s">
        <v>124</v>
      </c>
      <c r="E128" s="210"/>
      <c r="F128" s="24" t="s">
        <v>244</v>
      </c>
      <c r="G128" s="24" t="s">
        <v>58</v>
      </c>
      <c r="H128" s="24" t="s">
        <v>248</v>
      </c>
      <c r="I128" s="22"/>
      <c r="J128" s="23"/>
      <c r="K128" s="31"/>
      <c r="L128" s="32"/>
    </row>
    <row r="129" spans="2:12" ht="21" customHeight="1">
      <c r="B129" s="19">
        <v>110</v>
      </c>
      <c r="C129" s="205"/>
      <c r="D129" s="209" t="s">
        <v>124</v>
      </c>
      <c r="E129" s="210"/>
      <c r="F129" s="24" t="s">
        <v>245</v>
      </c>
      <c r="G129" s="24" t="s">
        <v>58</v>
      </c>
      <c r="H129" s="24" t="s">
        <v>249</v>
      </c>
      <c r="I129" s="22"/>
      <c r="J129" s="23"/>
      <c r="K129" s="31"/>
      <c r="L129" s="32"/>
    </row>
    <row r="130" spans="2:12" ht="21" customHeight="1">
      <c r="B130" s="19">
        <v>111</v>
      </c>
      <c r="C130" s="205"/>
      <c r="D130" s="209" t="s">
        <v>124</v>
      </c>
      <c r="E130" s="210"/>
      <c r="F130" s="24" t="s">
        <v>246</v>
      </c>
      <c r="G130" s="24" t="s">
        <v>247</v>
      </c>
      <c r="H130" s="24" t="s">
        <v>250</v>
      </c>
      <c r="I130" s="22"/>
      <c r="J130" s="23"/>
      <c r="K130" s="31"/>
      <c r="L130" s="32"/>
    </row>
    <row r="131" spans="2:12" ht="21" customHeight="1">
      <c r="B131" s="19">
        <v>112</v>
      </c>
      <c r="C131" s="205" t="s">
        <v>146</v>
      </c>
      <c r="D131" s="209" t="s">
        <v>138</v>
      </c>
      <c r="E131" s="210"/>
      <c r="F131" s="24" t="s">
        <v>147</v>
      </c>
      <c r="G131" s="24" t="s">
        <v>148</v>
      </c>
      <c r="H131" s="25" t="s">
        <v>149</v>
      </c>
      <c r="I131" s="22"/>
      <c r="J131" s="23"/>
      <c r="K131" s="207" t="str">
        <f t="shared" si="1"/>
        <v>No cotiza</v>
      </c>
      <c r="L131" s="208"/>
    </row>
    <row r="132" spans="2:12" ht="21" customHeight="1">
      <c r="B132" s="19">
        <v>113</v>
      </c>
      <c r="C132" s="205"/>
      <c r="D132" s="209" t="s">
        <v>150</v>
      </c>
      <c r="E132" s="210"/>
      <c r="F132" s="25">
        <v>2131824</v>
      </c>
      <c r="G132" s="24" t="s">
        <v>148</v>
      </c>
      <c r="H132" s="25" t="s">
        <v>149</v>
      </c>
      <c r="I132" s="22"/>
      <c r="J132" s="23"/>
      <c r="K132" s="207" t="str">
        <f t="shared" si="1"/>
        <v>No cotiza</v>
      </c>
      <c r="L132" s="208"/>
    </row>
    <row r="133" spans="2:12" ht="21" customHeight="1">
      <c r="B133" s="19">
        <v>114</v>
      </c>
      <c r="C133" s="205"/>
      <c r="D133" s="209" t="s">
        <v>138</v>
      </c>
      <c r="E133" s="210"/>
      <c r="F133" s="24" t="s">
        <v>151</v>
      </c>
      <c r="G133" s="24" t="s">
        <v>58</v>
      </c>
      <c r="H133" s="24" t="s">
        <v>152</v>
      </c>
      <c r="I133" s="22"/>
      <c r="J133" s="23"/>
      <c r="K133" s="207" t="str">
        <f t="shared" si="1"/>
        <v>No cotiza</v>
      </c>
      <c r="L133" s="208"/>
    </row>
    <row r="134" spans="2:12" ht="21" customHeight="1">
      <c r="B134" s="19">
        <v>115</v>
      </c>
      <c r="C134" s="205"/>
      <c r="D134" s="209" t="s">
        <v>69</v>
      </c>
      <c r="E134" s="210"/>
      <c r="F134" s="24" t="s">
        <v>153</v>
      </c>
      <c r="G134" s="24" t="s">
        <v>58</v>
      </c>
      <c r="H134" s="24" t="s">
        <v>152</v>
      </c>
      <c r="I134" s="22"/>
      <c r="J134" s="23"/>
      <c r="K134" s="207" t="str">
        <f t="shared" si="1"/>
        <v>No cotiza</v>
      </c>
      <c r="L134" s="208"/>
    </row>
    <row r="135" spans="2:12" ht="21" customHeight="1">
      <c r="B135" s="19">
        <v>116</v>
      </c>
      <c r="C135" s="205"/>
      <c r="D135" s="209" t="s">
        <v>56</v>
      </c>
      <c r="E135" s="210"/>
      <c r="F135" s="24" t="s">
        <v>154</v>
      </c>
      <c r="G135" s="24" t="s">
        <v>58</v>
      </c>
      <c r="H135" s="24" t="s">
        <v>152</v>
      </c>
      <c r="I135" s="22"/>
      <c r="J135" s="23"/>
      <c r="K135" s="207" t="str">
        <f t="shared" si="1"/>
        <v>No cotiza</v>
      </c>
      <c r="L135" s="208"/>
    </row>
    <row r="136" spans="2:12" ht="21" customHeight="1">
      <c r="B136" s="19">
        <v>117</v>
      </c>
      <c r="C136" s="205"/>
      <c r="D136" s="209" t="s">
        <v>74</v>
      </c>
      <c r="E136" s="210"/>
      <c r="F136" s="24" t="s">
        <v>155</v>
      </c>
      <c r="G136" s="24" t="s">
        <v>58</v>
      </c>
      <c r="H136" s="24" t="s">
        <v>152</v>
      </c>
      <c r="I136" s="22"/>
      <c r="J136" s="23"/>
      <c r="K136" s="207" t="str">
        <f t="shared" si="1"/>
        <v>No cotiza</v>
      </c>
      <c r="L136" s="208"/>
    </row>
    <row r="137" spans="2:12" ht="21" customHeight="1">
      <c r="B137" s="19">
        <v>118</v>
      </c>
      <c r="C137" s="205"/>
      <c r="D137" s="209" t="s">
        <v>156</v>
      </c>
      <c r="E137" s="210"/>
      <c r="F137" s="24" t="s">
        <v>157</v>
      </c>
      <c r="G137" s="24" t="s">
        <v>58</v>
      </c>
      <c r="H137" s="24" t="s">
        <v>152</v>
      </c>
      <c r="I137" s="22"/>
      <c r="J137" s="23"/>
      <c r="K137" s="207" t="str">
        <f t="shared" si="1"/>
        <v>No cotiza</v>
      </c>
      <c r="L137" s="208"/>
    </row>
    <row r="138" spans="2:12" ht="21" customHeight="1">
      <c r="B138" s="19">
        <v>119</v>
      </c>
      <c r="C138" s="205"/>
      <c r="D138" s="209" t="s">
        <v>158</v>
      </c>
      <c r="E138" s="210"/>
      <c r="F138" s="24" t="s">
        <v>159</v>
      </c>
      <c r="G138" s="24" t="s">
        <v>58</v>
      </c>
      <c r="H138" s="24" t="s">
        <v>152</v>
      </c>
      <c r="I138" s="22"/>
      <c r="J138" s="23"/>
      <c r="K138" s="207" t="str">
        <f t="shared" si="1"/>
        <v>No cotiza</v>
      </c>
      <c r="L138" s="208"/>
    </row>
    <row r="139" spans="2:12" ht="21" customHeight="1">
      <c r="B139" s="19">
        <v>120</v>
      </c>
      <c r="C139" s="205"/>
      <c r="D139" s="209" t="s">
        <v>160</v>
      </c>
      <c r="E139" s="210"/>
      <c r="F139" s="24" t="s">
        <v>161</v>
      </c>
      <c r="G139" s="24" t="s">
        <v>58</v>
      </c>
      <c r="H139" s="24" t="s">
        <v>152</v>
      </c>
      <c r="I139" s="22"/>
      <c r="J139" s="23"/>
      <c r="K139" s="207" t="str">
        <f t="shared" si="1"/>
        <v>No cotiza</v>
      </c>
      <c r="L139" s="208"/>
    </row>
    <row r="140" spans="2:12" ht="21" customHeight="1">
      <c r="B140" s="19">
        <v>121</v>
      </c>
      <c r="C140" s="205" t="s">
        <v>162</v>
      </c>
      <c r="D140" s="209" t="s">
        <v>124</v>
      </c>
      <c r="E140" s="210"/>
      <c r="F140" s="24" t="s">
        <v>163</v>
      </c>
      <c r="G140" s="25" t="s">
        <v>58</v>
      </c>
      <c r="H140" s="24" t="s">
        <v>164</v>
      </c>
      <c r="I140" s="22"/>
      <c r="J140" s="23"/>
      <c r="K140" s="207" t="str">
        <f t="shared" si="1"/>
        <v>No cotiza</v>
      </c>
      <c r="L140" s="208"/>
    </row>
    <row r="141" spans="2:12" ht="21" customHeight="1">
      <c r="B141" s="19">
        <v>122</v>
      </c>
      <c r="C141" s="205"/>
      <c r="D141" s="209" t="s">
        <v>165</v>
      </c>
      <c r="E141" s="210"/>
      <c r="F141" s="24" t="s">
        <v>166</v>
      </c>
      <c r="G141" s="25" t="s">
        <v>58</v>
      </c>
      <c r="H141" s="24" t="s">
        <v>164</v>
      </c>
      <c r="I141" s="22"/>
      <c r="J141" s="23"/>
      <c r="K141" s="207" t="str">
        <f t="shared" si="1"/>
        <v>No cotiza</v>
      </c>
      <c r="L141" s="208"/>
    </row>
    <row r="142" spans="2:12" ht="21" customHeight="1">
      <c r="B142" s="19">
        <v>123</v>
      </c>
      <c r="C142" s="205"/>
      <c r="D142" s="209" t="s">
        <v>130</v>
      </c>
      <c r="E142" s="210"/>
      <c r="F142" s="24" t="s">
        <v>167</v>
      </c>
      <c r="G142" s="25" t="s">
        <v>58</v>
      </c>
      <c r="H142" s="24" t="s">
        <v>164</v>
      </c>
      <c r="I142" s="22"/>
      <c r="J142" s="23"/>
      <c r="K142" s="207" t="str">
        <f t="shared" si="1"/>
        <v>No cotiza</v>
      </c>
      <c r="L142" s="208"/>
    </row>
    <row r="143" spans="2:12" ht="21" customHeight="1">
      <c r="B143" s="19">
        <v>124</v>
      </c>
      <c r="C143" s="205"/>
      <c r="D143" s="209" t="s">
        <v>132</v>
      </c>
      <c r="E143" s="210"/>
      <c r="F143" s="24" t="s">
        <v>168</v>
      </c>
      <c r="G143" s="25" t="s">
        <v>58</v>
      </c>
      <c r="H143" s="24" t="s">
        <v>164</v>
      </c>
      <c r="I143" s="22"/>
      <c r="J143" s="23"/>
      <c r="K143" s="207" t="str">
        <f t="shared" si="1"/>
        <v>No cotiza</v>
      </c>
      <c r="L143" s="208"/>
    </row>
    <row r="144" spans="2:12" ht="21" customHeight="1">
      <c r="B144" s="19">
        <v>125</v>
      </c>
      <c r="C144" s="205"/>
      <c r="D144" s="209" t="s">
        <v>169</v>
      </c>
      <c r="E144" s="210"/>
      <c r="F144" s="24" t="s">
        <v>170</v>
      </c>
      <c r="G144" s="25" t="s">
        <v>58</v>
      </c>
      <c r="H144" s="24" t="s">
        <v>164</v>
      </c>
      <c r="I144" s="22"/>
      <c r="J144" s="23"/>
      <c r="K144" s="207" t="str">
        <f t="shared" si="1"/>
        <v>No cotiza</v>
      </c>
      <c r="L144" s="208"/>
    </row>
    <row r="145" spans="2:12" ht="21" customHeight="1">
      <c r="B145" s="19">
        <v>126</v>
      </c>
      <c r="C145" s="205" t="s">
        <v>171</v>
      </c>
      <c r="D145" s="209" t="s">
        <v>56</v>
      </c>
      <c r="E145" s="210"/>
      <c r="F145" s="24" t="s">
        <v>172</v>
      </c>
      <c r="G145" s="25" t="s">
        <v>58</v>
      </c>
      <c r="H145" s="24" t="s">
        <v>173</v>
      </c>
      <c r="I145" s="22"/>
      <c r="J145" s="23"/>
      <c r="K145" s="207" t="str">
        <f t="shared" si="1"/>
        <v>No cotiza</v>
      </c>
      <c r="L145" s="208"/>
    </row>
    <row r="146" spans="2:12" ht="21" customHeight="1">
      <c r="B146" s="19">
        <v>127</v>
      </c>
      <c r="C146" s="205"/>
      <c r="D146" s="209" t="s">
        <v>174</v>
      </c>
      <c r="E146" s="210"/>
      <c r="F146" s="24" t="s">
        <v>175</v>
      </c>
      <c r="G146" s="25" t="s">
        <v>58</v>
      </c>
      <c r="H146" s="24" t="s">
        <v>173</v>
      </c>
      <c r="I146" s="22"/>
      <c r="J146" s="23"/>
      <c r="K146" s="207" t="str">
        <f t="shared" si="1"/>
        <v>No cotiza</v>
      </c>
      <c r="L146" s="208"/>
    </row>
    <row r="147" spans="2:12" ht="21" customHeight="1">
      <c r="B147" s="19">
        <v>128</v>
      </c>
      <c r="C147" s="205"/>
      <c r="D147" s="209" t="s">
        <v>176</v>
      </c>
      <c r="E147" s="210"/>
      <c r="F147" s="24" t="s">
        <v>177</v>
      </c>
      <c r="G147" s="25" t="s">
        <v>58</v>
      </c>
      <c r="H147" s="24" t="s">
        <v>173</v>
      </c>
      <c r="I147" s="22"/>
      <c r="J147" s="23"/>
      <c r="K147" s="207" t="str">
        <f t="shared" si="1"/>
        <v>No cotiza</v>
      </c>
      <c r="L147" s="208"/>
    </row>
    <row r="148" spans="2:12" ht="21" customHeight="1">
      <c r="B148" s="19">
        <v>129</v>
      </c>
      <c r="C148" s="205"/>
      <c r="D148" s="209" t="s">
        <v>178</v>
      </c>
      <c r="E148" s="210"/>
      <c r="F148" s="24" t="s">
        <v>179</v>
      </c>
      <c r="G148" s="25" t="s">
        <v>58</v>
      </c>
      <c r="H148" s="24" t="s">
        <v>173</v>
      </c>
      <c r="I148" s="22"/>
      <c r="J148" s="23"/>
      <c r="K148" s="207" t="str">
        <f t="shared" si="1"/>
        <v>No cotiza</v>
      </c>
      <c r="L148" s="208"/>
    </row>
    <row r="149" spans="2:12" ht="21" customHeight="1">
      <c r="B149" s="19">
        <v>130</v>
      </c>
      <c r="C149" s="205"/>
      <c r="D149" s="209" t="s">
        <v>130</v>
      </c>
      <c r="E149" s="210"/>
      <c r="F149" s="24" t="s">
        <v>180</v>
      </c>
      <c r="G149" s="25" t="s">
        <v>58</v>
      </c>
      <c r="H149" s="24" t="s">
        <v>173</v>
      </c>
      <c r="I149" s="22"/>
      <c r="J149" s="23"/>
      <c r="K149" s="207" t="str">
        <f t="shared" si="1"/>
        <v>No cotiza</v>
      </c>
      <c r="L149" s="208"/>
    </row>
    <row r="150" spans="2:12" ht="21" customHeight="1">
      <c r="B150" s="19">
        <v>131</v>
      </c>
      <c r="C150" s="205"/>
      <c r="D150" s="209" t="s">
        <v>59</v>
      </c>
      <c r="E150" s="210"/>
      <c r="F150" s="24" t="s">
        <v>181</v>
      </c>
      <c r="G150" s="25" t="s">
        <v>58</v>
      </c>
      <c r="H150" s="24" t="s">
        <v>173</v>
      </c>
      <c r="I150" s="22"/>
      <c r="J150" s="23"/>
      <c r="K150" s="207" t="str">
        <f t="shared" si="1"/>
        <v>No cotiza</v>
      </c>
      <c r="L150" s="208"/>
    </row>
    <row r="151" spans="2:12" ht="21" customHeight="1">
      <c r="B151" s="19">
        <v>132</v>
      </c>
      <c r="C151" s="205"/>
      <c r="D151" s="209" t="s">
        <v>182</v>
      </c>
      <c r="E151" s="210"/>
      <c r="F151" s="24" t="s">
        <v>183</v>
      </c>
      <c r="G151" s="25" t="s">
        <v>58</v>
      </c>
      <c r="H151" s="24" t="s">
        <v>173</v>
      </c>
      <c r="I151" s="22"/>
      <c r="J151" s="23"/>
      <c r="K151" s="207" t="str">
        <f t="shared" si="1"/>
        <v>No cotiza</v>
      </c>
      <c r="L151" s="208"/>
    </row>
    <row r="152" spans="2:12" ht="21" customHeight="1">
      <c r="B152" s="19">
        <v>133</v>
      </c>
      <c r="C152" s="205"/>
      <c r="D152" s="209" t="s">
        <v>184</v>
      </c>
      <c r="E152" s="210"/>
      <c r="F152" s="24" t="s">
        <v>185</v>
      </c>
      <c r="G152" s="25" t="s">
        <v>58</v>
      </c>
      <c r="H152" s="24" t="s">
        <v>173</v>
      </c>
      <c r="I152" s="22"/>
      <c r="J152" s="23"/>
      <c r="K152" s="31"/>
      <c r="L152" s="32"/>
    </row>
    <row r="153" spans="2:12" ht="21" customHeight="1">
      <c r="B153" s="19">
        <v>134</v>
      </c>
      <c r="C153" s="205"/>
      <c r="D153" s="209" t="s">
        <v>134</v>
      </c>
      <c r="E153" s="210"/>
      <c r="F153" s="24" t="s">
        <v>186</v>
      </c>
      <c r="G153" s="25" t="s">
        <v>58</v>
      </c>
      <c r="H153" s="24" t="s">
        <v>173</v>
      </c>
      <c r="I153" s="22"/>
      <c r="J153" s="23"/>
      <c r="K153" s="207" t="str">
        <f t="shared" si="1"/>
        <v>No cotiza</v>
      </c>
      <c r="L153" s="208"/>
    </row>
    <row r="154" spans="2:12" ht="21" customHeight="1">
      <c r="B154" s="19">
        <v>135</v>
      </c>
      <c r="C154" s="205"/>
      <c r="D154" s="209" t="s">
        <v>251</v>
      </c>
      <c r="E154" s="210"/>
      <c r="F154" s="24" t="s">
        <v>180</v>
      </c>
      <c r="G154" s="25" t="s">
        <v>58</v>
      </c>
      <c r="H154" s="24" t="s">
        <v>173</v>
      </c>
      <c r="I154" s="22"/>
      <c r="J154" s="23"/>
      <c r="K154" s="207" t="str">
        <f t="shared" si="1"/>
        <v>No cotiza</v>
      </c>
      <c r="L154" s="208"/>
    </row>
    <row r="155" spans="2:12" ht="21" customHeight="1">
      <c r="B155" s="19">
        <v>136</v>
      </c>
      <c r="C155" s="205" t="s">
        <v>187</v>
      </c>
      <c r="D155" s="209" t="s">
        <v>188</v>
      </c>
      <c r="E155" s="210"/>
      <c r="F155" s="24" t="s">
        <v>32</v>
      </c>
      <c r="G155" s="21"/>
      <c r="H155" s="21"/>
      <c r="I155" s="22"/>
      <c r="J155" s="23"/>
      <c r="K155" s="207" t="str">
        <f t="shared" si="1"/>
        <v>No cotiza</v>
      </c>
      <c r="L155" s="208"/>
    </row>
    <row r="156" spans="2:12" ht="21" customHeight="1">
      <c r="B156" s="19">
        <v>137</v>
      </c>
      <c r="C156" s="205"/>
      <c r="D156" s="209" t="s">
        <v>189</v>
      </c>
      <c r="E156" s="210"/>
      <c r="F156" s="24" t="s">
        <v>32</v>
      </c>
      <c r="G156" s="21"/>
      <c r="H156" s="21"/>
      <c r="I156" s="22"/>
      <c r="J156" s="23"/>
      <c r="K156" s="31"/>
      <c r="L156" s="32"/>
    </row>
    <row r="157" spans="2:12" ht="21" customHeight="1">
      <c r="B157" s="19">
        <v>138</v>
      </c>
      <c r="C157" s="205"/>
      <c r="D157" s="209" t="s">
        <v>190</v>
      </c>
      <c r="E157" s="210"/>
      <c r="F157" s="24" t="s">
        <v>32</v>
      </c>
      <c r="G157" s="21"/>
      <c r="H157" s="21"/>
      <c r="I157" s="22"/>
      <c r="J157" s="23"/>
      <c r="K157" s="207" t="str">
        <f t="shared" si="1"/>
        <v>No cotiza</v>
      </c>
      <c r="L157" s="208"/>
    </row>
    <row r="158" spans="2:12" ht="21" customHeight="1">
      <c r="B158" s="19">
        <v>139</v>
      </c>
      <c r="C158" s="205"/>
      <c r="D158" s="209" t="s">
        <v>252</v>
      </c>
      <c r="E158" s="210"/>
      <c r="F158" s="24" t="s">
        <v>32</v>
      </c>
      <c r="G158" s="21"/>
      <c r="H158" s="21"/>
      <c r="I158" s="22"/>
      <c r="J158" s="23"/>
      <c r="K158" s="207" t="str">
        <f t="shared" si="1"/>
        <v>No cotiza</v>
      </c>
      <c r="L158" s="208"/>
    </row>
    <row r="159" spans="2:12" ht="5.0999999999999996" customHeight="1">
      <c r="D159" s="27"/>
      <c r="J159" s="29"/>
    </row>
    <row r="160" spans="2:12" s="1" customFormat="1" ht="15" customHeight="1">
      <c r="B160" s="225" t="s">
        <v>191</v>
      </c>
      <c r="C160" s="225"/>
      <c r="D160" s="225"/>
      <c r="E160" s="225"/>
      <c r="F160" s="225"/>
      <c r="G160" s="225"/>
      <c r="H160" s="225"/>
      <c r="I160" s="225"/>
      <c r="J160" s="225"/>
      <c r="K160" s="225"/>
      <c r="L160" s="225"/>
    </row>
    <row r="161" spans="2:13" s="1" customFormat="1" ht="59.25" customHeight="1">
      <c r="B161" s="189" t="s">
        <v>192</v>
      </c>
      <c r="C161" s="189"/>
      <c r="D161" s="189"/>
      <c r="E161" s="189"/>
      <c r="F161" s="189"/>
      <c r="G161" s="189"/>
      <c r="H161" s="189"/>
      <c r="I161" s="189"/>
      <c r="J161" s="189"/>
      <c r="K161" s="189"/>
      <c r="L161" s="189"/>
    </row>
    <row r="162" spans="2:13" s="1" customFormat="1" ht="48" customHeight="1">
      <c r="B162" s="226" t="s">
        <v>193</v>
      </c>
      <c r="C162" s="226"/>
      <c r="D162" s="226"/>
      <c r="E162" s="226"/>
      <c r="F162" s="226"/>
      <c r="G162" s="226"/>
      <c r="H162" s="226"/>
      <c r="I162" s="226"/>
      <c r="J162" s="226"/>
      <c r="K162" s="226"/>
      <c r="L162" s="226"/>
      <c r="M162" s="30"/>
    </row>
    <row r="163" spans="2:13" ht="14.25" customHeight="1">
      <c r="B163" s="221" t="s">
        <v>194</v>
      </c>
      <c r="C163" s="222"/>
      <c r="D163" s="222"/>
      <c r="E163" s="222"/>
      <c r="F163" s="222"/>
      <c r="G163" s="222"/>
      <c r="H163" s="222"/>
      <c r="I163" s="222"/>
      <c r="J163" s="222"/>
      <c r="K163" s="222"/>
      <c r="L163" s="223"/>
    </row>
    <row r="164" spans="2:13"/>
    <row r="165" spans="2:13" hidden="1"/>
    <row r="166" spans="2:13" hidden="1"/>
    <row r="167" spans="2:13" hidden="1"/>
    <row r="168" spans="2:13" hidden="1"/>
    <row r="169" spans="2:13" hidden="1"/>
    <row r="170" spans="2:13" hidden="1"/>
    <row r="171" spans="2:13" hidden="1"/>
    <row r="172" spans="2:13" hidden="1"/>
    <row r="173" spans="2:13" hidden="1"/>
    <row r="174" spans="2:13" hidden="1"/>
    <row r="175" spans="2:13" hidden="1"/>
    <row r="176" spans="2:13" hidden="1"/>
    <row r="177" hidden="1"/>
    <row r="178" hidden="1"/>
    <row r="179" hidden="1"/>
    <row r="180" hidden="1"/>
    <row r="181" hidden="1"/>
    <row r="182" hidden="1"/>
    <row r="183" hidden="1"/>
    <row r="184" hidden="1"/>
    <row r="185" hidden="1"/>
    <row r="186" hidden="1"/>
    <row r="187" hidden="1"/>
    <row r="188" hidden="1"/>
    <row r="189" hidden="1"/>
    <row r="190" hidden="1"/>
    <row r="191" ht="12.75" hidden="1" customHeight="1"/>
    <row r="192" ht="12.75" hidden="1" customHeight="1"/>
    <row r="193" ht="12.75" hidden="1" customHeight="1"/>
    <row r="194" ht="12.75" hidden="1" customHeight="1"/>
    <row r="195" ht="12.75" hidden="1" customHeight="1"/>
    <row r="196" ht="12.75" hidden="1" customHeight="1"/>
    <row r="197" ht="12.75" hidden="1" customHeight="1"/>
    <row r="198" ht="12.75" hidden="1" customHeight="1"/>
    <row r="199" ht="12.75" hidden="1" customHeight="1"/>
    <row r="200" ht="12.75" hidden="1" customHeight="1"/>
    <row r="201" ht="12.75" hidden="1" customHeight="1"/>
    <row r="202" ht="12.75" hidden="1" customHeight="1"/>
    <row r="203" ht="12.75" hidden="1" customHeight="1"/>
    <row r="204" ht="12.75" hidden="1" customHeight="1"/>
    <row r="205" ht="12.75" hidden="1" customHeight="1"/>
    <row r="206" ht="12.75" hidden="1" customHeight="1"/>
    <row r="207" ht="12.75" hidden="1" customHeight="1"/>
  </sheetData>
  <sheetProtection algorithmName="SHA-512" hashValue="+qwdSGXQ6544yWscyRlK8/l9qrYhT4HaKQ/IcW+UvOsrv+DVmKKxe5ylcc5INUOIYforpdFfL5dkkTXyrkGdhg==" saltValue="2sS7uWZqSRumZ5VGJlPzhA==" spinCount="100000" sheet="1" objects="1" scenarios="1"/>
  <autoFilter ref="A19:M19" xr:uid="{9D598C11-F4C0-4A41-95D2-B5A4BAFA2519}">
    <filterColumn colId="3" showButton="0"/>
    <filterColumn colId="10" showButton="0"/>
  </autoFilter>
  <mergeCells count="267">
    <mergeCell ref="D105:E105"/>
    <mergeCell ref="D106:E106"/>
    <mergeCell ref="D107:E107"/>
    <mergeCell ref="D126:E126"/>
    <mergeCell ref="D127:E127"/>
    <mergeCell ref="D79:E79"/>
    <mergeCell ref="D80:E80"/>
    <mergeCell ref="D81:E81"/>
    <mergeCell ref="D82:E82"/>
    <mergeCell ref="D83:E83"/>
    <mergeCell ref="D84:E84"/>
    <mergeCell ref="D122:E122"/>
    <mergeCell ref="D116:E116"/>
    <mergeCell ref="D110:E110"/>
    <mergeCell ref="D95:E95"/>
    <mergeCell ref="D94:E94"/>
    <mergeCell ref="B160:L160"/>
    <mergeCell ref="B161:L161"/>
    <mergeCell ref="B162:L162"/>
    <mergeCell ref="D147:E147"/>
    <mergeCell ref="K147:L147"/>
    <mergeCell ref="D148:E148"/>
    <mergeCell ref="K148:L148"/>
    <mergeCell ref="D149:E149"/>
    <mergeCell ref="K149:L149"/>
    <mergeCell ref="C145:C154"/>
    <mergeCell ref="D145:E145"/>
    <mergeCell ref="K145:L145"/>
    <mergeCell ref="D146:E146"/>
    <mergeCell ref="K146:L146"/>
    <mergeCell ref="B163:L163"/>
    <mergeCell ref="D16:E16"/>
    <mergeCell ref="D28:E28"/>
    <mergeCell ref="D29:E29"/>
    <mergeCell ref="D30:E30"/>
    <mergeCell ref="D31:E31"/>
    <mergeCell ref="D35:E35"/>
    <mergeCell ref="D154:E154"/>
    <mergeCell ref="K154:L154"/>
    <mergeCell ref="C155:C158"/>
    <mergeCell ref="D155:E155"/>
    <mergeCell ref="K155:L155"/>
    <mergeCell ref="D157:E157"/>
    <mergeCell ref="K157:L157"/>
    <mergeCell ref="D158:E158"/>
    <mergeCell ref="K158:L158"/>
    <mergeCell ref="D156:E156"/>
    <mergeCell ref="D150:E150"/>
    <mergeCell ref="K150:L150"/>
    <mergeCell ref="D151:E151"/>
    <mergeCell ref="K151:L151"/>
    <mergeCell ref="D153:E153"/>
    <mergeCell ref="K153:L153"/>
    <mergeCell ref="D152:E152"/>
    <mergeCell ref="C140:C144"/>
    <mergeCell ref="D140:E140"/>
    <mergeCell ref="K140:L140"/>
    <mergeCell ref="D141:E141"/>
    <mergeCell ref="K141:L141"/>
    <mergeCell ref="D142:E142"/>
    <mergeCell ref="K142:L142"/>
    <mergeCell ref="D143:E143"/>
    <mergeCell ref="K143:L143"/>
    <mergeCell ref="D144:E144"/>
    <mergeCell ref="K144:L144"/>
    <mergeCell ref="K134:L134"/>
    <mergeCell ref="D135:E135"/>
    <mergeCell ref="K135:L135"/>
    <mergeCell ref="D136:E136"/>
    <mergeCell ref="K136:L136"/>
    <mergeCell ref="D137:E137"/>
    <mergeCell ref="K137:L137"/>
    <mergeCell ref="D125:E125"/>
    <mergeCell ref="C131:C139"/>
    <mergeCell ref="D131:E131"/>
    <mergeCell ref="K131:L131"/>
    <mergeCell ref="D132:E132"/>
    <mergeCell ref="K132:L132"/>
    <mergeCell ref="D133:E133"/>
    <mergeCell ref="K133:L133"/>
    <mergeCell ref="D134:E134"/>
    <mergeCell ref="D138:E138"/>
    <mergeCell ref="K138:L138"/>
    <mergeCell ref="D139:E139"/>
    <mergeCell ref="K139:L139"/>
    <mergeCell ref="K122:L122"/>
    <mergeCell ref="D123:E123"/>
    <mergeCell ref="D124:E124"/>
    <mergeCell ref="D128:E128"/>
    <mergeCell ref="D129:E129"/>
    <mergeCell ref="D130:E130"/>
    <mergeCell ref="D119:E119"/>
    <mergeCell ref="K119:L119"/>
    <mergeCell ref="D120:E120"/>
    <mergeCell ref="K120:L120"/>
    <mergeCell ref="D121:E121"/>
    <mergeCell ref="K121:L121"/>
    <mergeCell ref="K110:L110"/>
    <mergeCell ref="D111:E111"/>
    <mergeCell ref="K111:L111"/>
    <mergeCell ref="D112:E112"/>
    <mergeCell ref="K112:L112"/>
    <mergeCell ref="C104:C107"/>
    <mergeCell ref="D104:E104"/>
    <mergeCell ref="K104:L104"/>
    <mergeCell ref="D108:E108"/>
    <mergeCell ref="C108:C130"/>
    <mergeCell ref="K108:L108"/>
    <mergeCell ref="D109:E109"/>
    <mergeCell ref="K109:L109"/>
    <mergeCell ref="K116:L116"/>
    <mergeCell ref="D117:E117"/>
    <mergeCell ref="K117:L117"/>
    <mergeCell ref="D118:E118"/>
    <mergeCell ref="K118:L118"/>
    <mergeCell ref="D113:E113"/>
    <mergeCell ref="K113:L113"/>
    <mergeCell ref="D114:E114"/>
    <mergeCell ref="K114:L114"/>
    <mergeCell ref="D115:E115"/>
    <mergeCell ref="K115:L115"/>
    <mergeCell ref="C101:C103"/>
    <mergeCell ref="D101:E101"/>
    <mergeCell ref="K101:L101"/>
    <mergeCell ref="D102:E102"/>
    <mergeCell ref="K102:L102"/>
    <mergeCell ref="D103:E103"/>
    <mergeCell ref="K103:L103"/>
    <mergeCell ref="D98:E98"/>
    <mergeCell ref="K98:L98"/>
    <mergeCell ref="C99:C100"/>
    <mergeCell ref="D99:E99"/>
    <mergeCell ref="K99:L99"/>
    <mergeCell ref="D100:E100"/>
    <mergeCell ref="K100:L100"/>
    <mergeCell ref="C86:C98"/>
    <mergeCell ref="K95:L95"/>
    <mergeCell ref="D96:E96"/>
    <mergeCell ref="K96:L96"/>
    <mergeCell ref="D97:E97"/>
    <mergeCell ref="K97:L97"/>
    <mergeCell ref="D92:E92"/>
    <mergeCell ref="K92:L92"/>
    <mergeCell ref="D93:E93"/>
    <mergeCell ref="K93:L93"/>
    <mergeCell ref="K94:L94"/>
    <mergeCell ref="K88:L88"/>
    <mergeCell ref="D89:E89"/>
    <mergeCell ref="K89:L89"/>
    <mergeCell ref="D90:E90"/>
    <mergeCell ref="K90:L90"/>
    <mergeCell ref="D91:E91"/>
    <mergeCell ref="K91:L91"/>
    <mergeCell ref="D67:E67"/>
    <mergeCell ref="D68:E68"/>
    <mergeCell ref="D86:E86"/>
    <mergeCell ref="K86:L86"/>
    <mergeCell ref="D87:E87"/>
    <mergeCell ref="K87:L87"/>
    <mergeCell ref="D88:E88"/>
    <mergeCell ref="D75:E75"/>
    <mergeCell ref="D76:E76"/>
    <mergeCell ref="D77:E77"/>
    <mergeCell ref="D78:E78"/>
    <mergeCell ref="K84:L84"/>
    <mergeCell ref="K85:L85"/>
    <mergeCell ref="D69:E69"/>
    <mergeCell ref="D70:E70"/>
    <mergeCell ref="D85:E85"/>
    <mergeCell ref="D54:E54"/>
    <mergeCell ref="K54:L54"/>
    <mergeCell ref="C55:C85"/>
    <mergeCell ref="D55:E55"/>
    <mergeCell ref="K55:L55"/>
    <mergeCell ref="D56:E56"/>
    <mergeCell ref="K56:L56"/>
    <mergeCell ref="D57:E57"/>
    <mergeCell ref="D64:E64"/>
    <mergeCell ref="D65:E65"/>
    <mergeCell ref="D66:E66"/>
    <mergeCell ref="D71:E71"/>
    <mergeCell ref="D72:E72"/>
    <mergeCell ref="D73:E73"/>
    <mergeCell ref="D74:E74"/>
    <mergeCell ref="D61:E61"/>
    <mergeCell ref="D62:E62"/>
    <mergeCell ref="D63:E63"/>
    <mergeCell ref="D58:E58"/>
    <mergeCell ref="D59:E59"/>
    <mergeCell ref="D60:E60"/>
    <mergeCell ref="D51:E51"/>
    <mergeCell ref="K51:L51"/>
    <mergeCell ref="D46:E46"/>
    <mergeCell ref="K46:L46"/>
    <mergeCell ref="D47:E47"/>
    <mergeCell ref="K47:L47"/>
    <mergeCell ref="D48:E48"/>
    <mergeCell ref="K48:L48"/>
    <mergeCell ref="D53:E53"/>
    <mergeCell ref="K53:L53"/>
    <mergeCell ref="D52:E52"/>
    <mergeCell ref="K41:L41"/>
    <mergeCell ref="C42:C54"/>
    <mergeCell ref="D42:E42"/>
    <mergeCell ref="K42:L42"/>
    <mergeCell ref="D43:E43"/>
    <mergeCell ref="K43:L43"/>
    <mergeCell ref="D44:E44"/>
    <mergeCell ref="K44:L44"/>
    <mergeCell ref="D45:E45"/>
    <mergeCell ref="K45:L45"/>
    <mergeCell ref="C37:C41"/>
    <mergeCell ref="D37:E37"/>
    <mergeCell ref="K37:L37"/>
    <mergeCell ref="D38:E38"/>
    <mergeCell ref="K38:L38"/>
    <mergeCell ref="D39:E39"/>
    <mergeCell ref="K39:L39"/>
    <mergeCell ref="D40:E40"/>
    <mergeCell ref="K40:L40"/>
    <mergeCell ref="D41:E41"/>
    <mergeCell ref="D49:E49"/>
    <mergeCell ref="K49:L49"/>
    <mergeCell ref="D50:E50"/>
    <mergeCell ref="K50:L50"/>
    <mergeCell ref="C34:C36"/>
    <mergeCell ref="D34:E34"/>
    <mergeCell ref="K34:L34"/>
    <mergeCell ref="D36:E36"/>
    <mergeCell ref="K36:L36"/>
    <mergeCell ref="D26:E26"/>
    <mergeCell ref="K26:L26"/>
    <mergeCell ref="D27:E27"/>
    <mergeCell ref="K27:L27"/>
    <mergeCell ref="D32:E32"/>
    <mergeCell ref="K32:L32"/>
    <mergeCell ref="K22:L22"/>
    <mergeCell ref="D23:E23"/>
    <mergeCell ref="K23:L23"/>
    <mergeCell ref="D24:E24"/>
    <mergeCell ref="K24:L24"/>
    <mergeCell ref="D25:E25"/>
    <mergeCell ref="K25:L25"/>
    <mergeCell ref="B16:C16"/>
    <mergeCell ref="B18:L18"/>
    <mergeCell ref="D19:E19"/>
    <mergeCell ref="K19:L19"/>
    <mergeCell ref="C20:C33"/>
    <mergeCell ref="D20:E20"/>
    <mergeCell ref="K20:L20"/>
    <mergeCell ref="D21:E21"/>
    <mergeCell ref="K21:L21"/>
    <mergeCell ref="D22:E22"/>
    <mergeCell ref="D33:E33"/>
    <mergeCell ref="K33:L33"/>
    <mergeCell ref="H9:I9"/>
    <mergeCell ref="H10:I10"/>
    <mergeCell ref="B11:L11"/>
    <mergeCell ref="B12:L12"/>
    <mergeCell ref="B13:L13"/>
    <mergeCell ref="B14:L14"/>
    <mergeCell ref="B2:K4"/>
    <mergeCell ref="L2:L4"/>
    <mergeCell ref="B6:L6"/>
    <mergeCell ref="B7:C7"/>
    <mergeCell ref="D7:L7"/>
    <mergeCell ref="B8:L8"/>
  </mergeCells>
  <conditionalFormatting sqref="K158 K20:K156">
    <cfRule type="containsText" dxfId="1" priority="2" operator="containsText" text="No cotiza">
      <formula>NOT(ISERROR(SEARCH("No cotiza",K20)))</formula>
    </cfRule>
  </conditionalFormatting>
  <conditionalFormatting sqref="K157">
    <cfRule type="containsText" dxfId="0" priority="1" operator="containsText" text="No cotiza">
      <formula>NOT(ISERROR(SEARCH("No cotiza",K157)))</formula>
    </cfRule>
  </conditionalFormatting>
  <dataValidations count="2">
    <dataValidation type="whole" operator="greaterThan" allowBlank="1" showInputMessage="1" showErrorMessage="1" sqref="J20:J158" xr:uid="{809FFF39-6BBE-4036-A5F3-B6463E15D23D}">
      <formula1>0</formula1>
    </dataValidation>
    <dataValidation type="decimal" allowBlank="1" showInputMessage="1" showErrorMessage="1" sqref="I20:I158" xr:uid="{7E8122EE-32F6-4BE2-8FE8-B74127CC061F}">
      <formula1>0</formula1>
      <formula2>0.19</formula2>
    </dataValidation>
  </dataValidations>
  <printOptions horizontalCentered="1" verticalCentered="1"/>
  <pageMargins left="0.43307086614173229" right="0.43307086614173229" top="0.47244094488188981" bottom="0.47244094488188981" header="0.31496062992125984" footer="0.31496062992125984"/>
  <pageSetup scale="55" orientation="portrait" horizontalDpi="4294967295" verticalDpi="4294967295" r:id="rId1"/>
  <headerFooter>
    <oddFooter xml:space="preserve">&amp;C&amp;P/&amp;N
</oddFooter>
  </headerFooter>
  <rowBreaks count="4" manualBreakCount="4">
    <brk id="54" max="11" man="1"/>
    <brk id="85" max="16383" man="1"/>
    <brk id="127" max="11" man="1"/>
    <brk id="163"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DABFA-FCC1-4367-A797-3F5AE888AF39}">
  <dimension ref="A1:K93"/>
  <sheetViews>
    <sheetView showGridLines="0" zoomScaleNormal="100" zoomScaleSheetLayoutView="80" workbookViewId="0">
      <selection activeCell="F13" sqref="F13"/>
    </sheetView>
  </sheetViews>
  <sheetFormatPr baseColWidth="10" defaultColWidth="0" defaultRowHeight="15" zeroHeight="1"/>
  <cols>
    <col min="1" max="1" width="3" customWidth="1"/>
    <col min="2" max="2" width="10.5703125" style="36" customWidth="1"/>
    <col min="3" max="3" width="15.5703125" style="36" customWidth="1"/>
    <col min="4" max="4" width="11.42578125" style="36" customWidth="1"/>
    <col min="5" max="5" width="20.42578125" style="36" customWidth="1"/>
    <col min="6" max="6" width="15.140625" style="36" customWidth="1"/>
    <col min="7" max="7" width="12.42578125" style="36" customWidth="1"/>
    <col min="8" max="8" width="16.42578125" style="36" customWidth="1"/>
    <col min="9" max="9" width="12.85546875" style="36" customWidth="1"/>
    <col min="10" max="10" width="21.42578125" style="36" customWidth="1"/>
    <col min="11" max="11" width="3.28515625" customWidth="1"/>
    <col min="12" max="16384" width="11.42578125" hidden="1"/>
  </cols>
  <sheetData>
    <row r="1" spans="2:10"/>
    <row r="2" spans="2:10">
      <c r="B2" s="234" t="s">
        <v>311</v>
      </c>
      <c r="C2" s="235"/>
      <c r="D2" s="235"/>
      <c r="E2" s="235"/>
      <c r="F2" s="235"/>
      <c r="G2" s="235"/>
      <c r="H2" s="235"/>
      <c r="I2" s="235"/>
      <c r="J2" s="240" t="s">
        <v>1</v>
      </c>
    </row>
    <row r="3" spans="2:10">
      <c r="B3" s="236"/>
      <c r="C3" s="237"/>
      <c r="D3" s="237"/>
      <c r="E3" s="237"/>
      <c r="F3" s="237"/>
      <c r="G3" s="237"/>
      <c r="H3" s="237"/>
      <c r="I3" s="237"/>
      <c r="J3" s="240"/>
    </row>
    <row r="4" spans="2:10">
      <c r="B4" s="238"/>
      <c r="C4" s="239"/>
      <c r="D4" s="239"/>
      <c r="E4" s="239"/>
      <c r="F4" s="239"/>
      <c r="G4" s="239"/>
      <c r="H4" s="239"/>
      <c r="I4" s="239"/>
      <c r="J4" s="240"/>
    </row>
    <row r="5" spans="2:10">
      <c r="B5" s="241" t="s">
        <v>312</v>
      </c>
      <c r="C5" s="242"/>
      <c r="D5" s="242"/>
      <c r="E5" s="242"/>
      <c r="F5" s="242"/>
      <c r="G5" s="242"/>
      <c r="H5" s="242"/>
      <c r="I5" s="242"/>
      <c r="J5" s="243"/>
    </row>
    <row r="6" spans="2:10">
      <c r="B6" s="37"/>
      <c r="C6" s="37"/>
      <c r="D6" s="37"/>
      <c r="E6" s="37"/>
      <c r="F6" s="37"/>
      <c r="G6" s="37"/>
      <c r="H6" s="37"/>
      <c r="I6" s="37"/>
      <c r="J6" s="37"/>
    </row>
    <row r="7" spans="2:10">
      <c r="B7" s="38" t="s">
        <v>7</v>
      </c>
      <c r="C7" s="227" t="s">
        <v>313</v>
      </c>
      <c r="D7" s="227"/>
      <c r="E7" s="227"/>
      <c r="F7" s="39" t="s">
        <v>8</v>
      </c>
      <c r="G7" s="228" t="s">
        <v>313</v>
      </c>
      <c r="H7" s="229"/>
      <c r="I7" s="40" t="s">
        <v>6</v>
      </c>
      <c r="J7" s="41" t="s">
        <v>313</v>
      </c>
    </row>
    <row r="8" spans="2:10">
      <c r="B8" s="38" t="s">
        <v>11</v>
      </c>
      <c r="C8" s="227" t="s">
        <v>313</v>
      </c>
      <c r="D8" s="227"/>
      <c r="E8" s="227"/>
      <c r="F8" s="39" t="s">
        <v>13</v>
      </c>
      <c r="G8" s="228" t="s">
        <v>313</v>
      </c>
      <c r="H8" s="229"/>
      <c r="I8" s="42" t="s">
        <v>14</v>
      </c>
      <c r="J8" s="43" t="s">
        <v>313</v>
      </c>
    </row>
    <row r="9" spans="2:10">
      <c r="B9" s="38" t="s">
        <v>12</v>
      </c>
      <c r="C9" s="227" t="s">
        <v>313</v>
      </c>
      <c r="D9" s="227"/>
      <c r="E9" s="227"/>
      <c r="F9" s="39" t="s">
        <v>269</v>
      </c>
      <c r="G9" s="228" t="s">
        <v>313</v>
      </c>
      <c r="H9" s="229"/>
      <c r="I9" s="42" t="s">
        <v>314</v>
      </c>
      <c r="J9" s="43" t="s">
        <v>313</v>
      </c>
    </row>
    <row r="10" spans="2:10">
      <c r="B10" s="44"/>
      <c r="C10" s="45"/>
      <c r="D10" s="45"/>
      <c r="E10" s="45"/>
      <c r="F10" s="45"/>
      <c r="G10" s="45"/>
      <c r="H10" s="45"/>
      <c r="I10" s="45"/>
      <c r="J10" s="45"/>
    </row>
    <row r="11" spans="2:10" ht="48.75" customHeight="1">
      <c r="B11" s="230" t="s">
        <v>315</v>
      </c>
      <c r="C11" s="230"/>
      <c r="D11" s="230"/>
      <c r="E11" s="230"/>
      <c r="F11" s="230"/>
      <c r="G11" s="230"/>
      <c r="H11" s="230"/>
      <c r="I11" s="230"/>
      <c r="J11" s="230"/>
    </row>
    <row r="12" spans="2:10">
      <c r="B12" s="44"/>
      <c r="C12" s="45"/>
      <c r="D12" s="45"/>
      <c r="E12" s="45"/>
      <c r="F12" s="45"/>
      <c r="G12" s="45"/>
      <c r="H12" s="45"/>
      <c r="I12" s="45"/>
      <c r="J12" s="45"/>
    </row>
    <row r="13" spans="2:10" ht="51">
      <c r="B13" s="46" t="s">
        <v>316</v>
      </c>
      <c r="C13" s="46" t="s">
        <v>317</v>
      </c>
      <c r="D13" s="46" t="s">
        <v>318</v>
      </c>
      <c r="E13" s="46" t="s">
        <v>319</v>
      </c>
      <c r="F13" s="46" t="s">
        <v>320</v>
      </c>
      <c r="G13" s="46" t="s">
        <v>321</v>
      </c>
      <c r="H13" s="46" t="s">
        <v>322</v>
      </c>
      <c r="I13" s="46" t="s">
        <v>323</v>
      </c>
      <c r="J13" s="46" t="s">
        <v>324</v>
      </c>
    </row>
    <row r="14" spans="2:10">
      <c r="B14" s="47"/>
      <c r="C14" s="47"/>
      <c r="D14" s="47"/>
      <c r="E14" s="47"/>
      <c r="F14" s="48"/>
      <c r="G14" s="47"/>
      <c r="H14" s="47"/>
      <c r="I14" s="47"/>
      <c r="J14" s="49"/>
    </row>
    <row r="15" spans="2:10">
      <c r="B15" s="47"/>
      <c r="C15" s="47"/>
      <c r="D15" s="47"/>
      <c r="E15" s="47"/>
      <c r="F15" s="48"/>
      <c r="G15" s="47"/>
      <c r="H15" s="47"/>
      <c r="I15" s="47"/>
      <c r="J15" s="49"/>
    </row>
    <row r="16" spans="2:10">
      <c r="B16" s="47"/>
      <c r="C16" s="47"/>
      <c r="D16" s="47"/>
      <c r="E16" s="47"/>
      <c r="F16" s="48"/>
      <c r="G16" s="47"/>
      <c r="H16" s="47"/>
      <c r="I16" s="47"/>
      <c r="J16" s="49"/>
    </row>
    <row r="17" spans="2:10">
      <c r="B17" s="47"/>
      <c r="C17" s="47"/>
      <c r="D17" s="47"/>
      <c r="E17" s="47"/>
      <c r="F17" s="48"/>
      <c r="G17" s="47"/>
      <c r="H17" s="47"/>
      <c r="I17" s="47"/>
      <c r="J17" s="49"/>
    </row>
    <row r="18" spans="2:10">
      <c r="B18" s="47"/>
      <c r="C18" s="47"/>
      <c r="D18" s="47"/>
      <c r="E18" s="47"/>
      <c r="F18" s="48"/>
      <c r="G18" s="47"/>
      <c r="H18" s="47"/>
      <c r="I18" s="47"/>
      <c r="J18" s="49"/>
    </row>
    <row r="19" spans="2:10">
      <c r="B19" s="47"/>
      <c r="C19" s="47"/>
      <c r="D19" s="47"/>
      <c r="E19" s="47"/>
      <c r="F19" s="48"/>
      <c r="G19" s="47"/>
      <c r="H19" s="47"/>
      <c r="I19" s="47"/>
      <c r="J19" s="49"/>
    </row>
    <row r="20" spans="2:10">
      <c r="B20" s="47"/>
      <c r="C20" s="47"/>
      <c r="D20" s="47"/>
      <c r="E20" s="47"/>
      <c r="F20" s="48"/>
      <c r="G20" s="47"/>
      <c r="H20" s="47"/>
      <c r="I20" s="47"/>
      <c r="J20" s="49"/>
    </row>
    <row r="21" spans="2:10">
      <c r="B21" s="47"/>
      <c r="C21" s="47"/>
      <c r="D21" s="47"/>
      <c r="E21" s="47"/>
      <c r="F21" s="48"/>
      <c r="G21" s="47"/>
      <c r="H21" s="47"/>
      <c r="I21" s="47"/>
      <c r="J21" s="49"/>
    </row>
    <row r="22" spans="2:10">
      <c r="B22" s="47"/>
      <c r="C22" s="47"/>
      <c r="D22" s="47"/>
      <c r="E22" s="47"/>
      <c r="F22" s="48"/>
      <c r="G22" s="47"/>
      <c r="H22" s="47"/>
      <c r="I22" s="47"/>
      <c r="J22" s="49"/>
    </row>
    <row r="23" spans="2:10">
      <c r="B23" s="47"/>
      <c r="C23" s="47"/>
      <c r="D23" s="47"/>
      <c r="E23" s="47"/>
      <c r="F23" s="48"/>
      <c r="G23" s="47"/>
      <c r="H23" s="47"/>
      <c r="I23" s="47"/>
      <c r="J23" s="49"/>
    </row>
    <row r="24" spans="2:10">
      <c r="B24" s="47"/>
      <c r="C24" s="47"/>
      <c r="D24" s="47"/>
      <c r="E24" s="47"/>
      <c r="F24" s="48"/>
      <c r="G24" s="47"/>
      <c r="H24" s="47"/>
      <c r="I24" s="47"/>
      <c r="J24" s="49"/>
    </row>
    <row r="25" spans="2:10">
      <c r="B25" s="47"/>
      <c r="C25" s="47"/>
      <c r="D25" s="47"/>
      <c r="E25" s="47"/>
      <c r="F25" s="48"/>
      <c r="G25" s="47"/>
      <c r="H25" s="47"/>
      <c r="I25" s="47"/>
      <c r="J25" s="49"/>
    </row>
    <row r="26" spans="2:10">
      <c r="B26" s="231" t="s">
        <v>194</v>
      </c>
      <c r="C26" s="232"/>
      <c r="D26" s="232"/>
      <c r="E26" s="232"/>
      <c r="F26" s="232"/>
      <c r="G26" s="232"/>
      <c r="H26" s="232"/>
      <c r="I26" s="232"/>
      <c r="J26" s="233"/>
    </row>
    <row r="27" spans="2:10">
      <c r="B27" s="50" t="s">
        <v>325</v>
      </c>
      <c r="C27" s="51"/>
      <c r="D27" s="51"/>
      <c r="E27" s="51"/>
      <c r="F27" s="51"/>
      <c r="G27" s="51"/>
      <c r="H27" s="51"/>
      <c r="I27" s="51"/>
      <c r="J27" s="51"/>
    </row>
    <row r="28" spans="2:10"/>
    <row r="29" spans="2:10" hidden="1"/>
    <row r="30" spans="2:10" hidden="1"/>
    <row r="31" spans="2:10" hidden="1"/>
    <row r="32" spans="2:10"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sheetData>
  <sheetProtection algorithmName="SHA-512" hashValue="/Bk7rIOMkdJeDtgGukuXuFrrk1CcRXEdJIYmsQvppCqEXYu+5SBVVz7HjZz/cBGvta0+eJtPrfizpXKi1UXCVg==" saltValue="3PwmCAQRtZPmy4OIIH2DmQ==" spinCount="100000" sheet="1" objects="1" scenarios="1"/>
  <mergeCells count="11">
    <mergeCell ref="C9:E9"/>
    <mergeCell ref="G9:H9"/>
    <mergeCell ref="B11:J11"/>
    <mergeCell ref="B26:J26"/>
    <mergeCell ref="B2:I4"/>
    <mergeCell ref="J2:J4"/>
    <mergeCell ref="B5:J5"/>
    <mergeCell ref="C7:E7"/>
    <mergeCell ref="G7:H7"/>
    <mergeCell ref="C8:E8"/>
    <mergeCell ref="G8:H8"/>
  </mergeCells>
  <dataValidations count="2">
    <dataValidation type="list" allowBlank="1" showInputMessage="1" showErrorMessage="1" sqref="H14:H25" xr:uid="{54B04C87-FA24-459F-BE0A-A804C91CD955}">
      <formula1>"UT,Consorcio,Individual"</formula1>
    </dataValidation>
    <dataValidation type="list" allowBlank="1" showInputMessage="1" showErrorMessage="1" sqref="B14:B25" xr:uid="{EE9DC979-AE84-43C0-ADB5-8DF32D2EE115}">
      <formula1>"Pública,Privada"</formula1>
    </dataValidation>
  </dataValidations>
  <pageMargins left="0.7" right="0.7" top="0.75" bottom="0.75" header="0.3" footer="0.3"/>
  <pageSetup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87AE1-FC57-4488-AB0B-C8B278C8FCCD}">
  <dimension ref="A1:I28"/>
  <sheetViews>
    <sheetView showGridLines="0" zoomScaleNormal="100" zoomScaleSheetLayoutView="70" workbookViewId="0">
      <selection activeCell="F12" sqref="F12:H12"/>
    </sheetView>
  </sheetViews>
  <sheetFormatPr baseColWidth="10" defaultColWidth="0" defaultRowHeight="15" zeroHeight="1"/>
  <cols>
    <col min="1" max="1" width="3.140625" customWidth="1"/>
    <col min="2" max="2" width="47.42578125" style="52" customWidth="1"/>
    <col min="3" max="3" width="17.5703125" style="52" customWidth="1"/>
    <col min="4" max="4" width="7.140625" style="52" bestFit="1" customWidth="1"/>
    <col min="5" max="5" width="13.42578125" style="52" customWidth="1"/>
    <col min="6" max="6" width="21" style="53" customWidth="1"/>
    <col min="7" max="8" width="11.42578125" style="52" customWidth="1"/>
    <col min="9" max="9" width="4.42578125" customWidth="1"/>
    <col min="10" max="16384" width="11.42578125" hidden="1"/>
  </cols>
  <sheetData>
    <row r="1" spans="2:8"/>
    <row r="2" spans="2:8">
      <c r="B2" s="260" t="s">
        <v>326</v>
      </c>
      <c r="C2" s="261"/>
      <c r="D2" s="261"/>
      <c r="E2" s="261"/>
      <c r="F2" s="261"/>
      <c r="G2" s="266" t="s">
        <v>1</v>
      </c>
      <c r="H2" s="267"/>
    </row>
    <row r="3" spans="2:8">
      <c r="B3" s="262"/>
      <c r="C3" s="263"/>
      <c r="D3" s="263"/>
      <c r="E3" s="263"/>
      <c r="F3" s="263"/>
      <c r="G3" s="267"/>
      <c r="H3" s="267"/>
    </row>
    <row r="4" spans="2:8">
      <c r="B4" s="264"/>
      <c r="C4" s="265"/>
      <c r="D4" s="265"/>
      <c r="E4" s="265"/>
      <c r="F4" s="265"/>
      <c r="G4" s="267"/>
      <c r="H4" s="267"/>
    </row>
    <row r="5" spans="2:8">
      <c r="B5" s="268" t="s">
        <v>327</v>
      </c>
      <c r="C5" s="269"/>
      <c r="D5" s="269"/>
      <c r="E5" s="269"/>
      <c r="F5" s="269"/>
      <c r="G5" s="269"/>
      <c r="H5" s="270"/>
    </row>
    <row r="6" spans="2:8">
      <c r="B6" s="271"/>
      <c r="C6" s="272"/>
      <c r="D6" s="272"/>
      <c r="E6" s="272"/>
      <c r="F6" s="272"/>
      <c r="G6" s="272"/>
      <c r="H6" s="273"/>
    </row>
    <row r="7" spans="2:8">
      <c r="B7" s="54"/>
      <c r="C7" s="55"/>
      <c r="D7" s="55"/>
      <c r="E7" s="55"/>
      <c r="F7" s="56"/>
      <c r="G7" s="55"/>
      <c r="H7" s="57"/>
    </row>
    <row r="8" spans="2:8" ht="28.5" customHeight="1">
      <c r="B8" s="274" t="s">
        <v>328</v>
      </c>
      <c r="C8" s="275"/>
      <c r="D8" s="275"/>
      <c r="E8" s="275"/>
      <c r="F8" s="275"/>
      <c r="G8" s="275"/>
      <c r="H8" s="276"/>
    </row>
    <row r="9" spans="2:8">
      <c r="B9" s="58"/>
      <c r="C9" s="59"/>
      <c r="D9" s="59"/>
      <c r="E9" s="59"/>
      <c r="F9" s="60"/>
      <c r="G9" s="59"/>
      <c r="H9" s="61"/>
    </row>
    <row r="10" spans="2:8">
      <c r="B10" s="62" t="s">
        <v>329</v>
      </c>
      <c r="C10" s="63"/>
      <c r="D10" s="59"/>
      <c r="E10" s="59"/>
      <c r="F10" s="60"/>
      <c r="G10" s="59"/>
      <c r="H10" s="61"/>
    </row>
    <row r="11" spans="2:8">
      <c r="B11" s="64"/>
      <c r="C11" s="65"/>
      <c r="D11" s="65"/>
      <c r="E11" s="65"/>
      <c r="F11" s="66"/>
      <c r="G11" s="65"/>
      <c r="H11" s="67"/>
    </row>
    <row r="12" spans="2:8" ht="22.5" customHeight="1">
      <c r="B12" s="277" t="s">
        <v>330</v>
      </c>
      <c r="C12" s="277"/>
      <c r="D12" s="277"/>
      <c r="E12" s="68" t="s">
        <v>331</v>
      </c>
      <c r="F12" s="277" t="s">
        <v>332</v>
      </c>
      <c r="G12" s="277"/>
      <c r="H12" s="277"/>
    </row>
    <row r="13" spans="2:8" ht="25.5">
      <c r="B13" s="245" t="s">
        <v>333</v>
      </c>
      <c r="C13" s="245"/>
      <c r="D13" s="245"/>
      <c r="E13" s="69" t="s">
        <v>334</v>
      </c>
      <c r="F13" s="259" t="s">
        <v>335</v>
      </c>
      <c r="G13" s="259"/>
      <c r="H13" s="259"/>
    </row>
    <row r="14" spans="2:8" ht="25.5">
      <c r="B14" s="245" t="s">
        <v>336</v>
      </c>
      <c r="C14" s="245"/>
      <c r="D14" s="245"/>
      <c r="E14" s="69" t="s">
        <v>337</v>
      </c>
      <c r="F14" s="246" t="s">
        <v>338</v>
      </c>
      <c r="G14" s="246"/>
      <c r="H14" s="246"/>
    </row>
    <row r="15" spans="2:8" ht="25.5">
      <c r="B15" s="245" t="s">
        <v>339</v>
      </c>
      <c r="C15" s="245"/>
      <c r="D15" s="245"/>
      <c r="E15" s="69" t="s">
        <v>340</v>
      </c>
      <c r="F15" s="246" t="s">
        <v>341</v>
      </c>
      <c r="G15" s="246"/>
      <c r="H15" s="246"/>
    </row>
    <row r="16" spans="2:8" ht="25.5">
      <c r="B16" s="245" t="s">
        <v>342</v>
      </c>
      <c r="C16" s="245"/>
      <c r="D16" s="245"/>
      <c r="E16" s="69" t="s">
        <v>337</v>
      </c>
      <c r="F16" s="246" t="s">
        <v>338</v>
      </c>
      <c r="G16" s="246"/>
      <c r="H16" s="246"/>
    </row>
    <row r="17" spans="2:8" ht="25.5">
      <c r="B17" s="245" t="s">
        <v>343</v>
      </c>
      <c r="C17" s="245"/>
      <c r="D17" s="245"/>
      <c r="E17" s="69" t="s">
        <v>337</v>
      </c>
      <c r="F17" s="246" t="s">
        <v>338</v>
      </c>
      <c r="G17" s="246"/>
      <c r="H17" s="246"/>
    </row>
    <row r="18" spans="2:8" ht="31.5" customHeight="1">
      <c r="B18" s="247" t="s">
        <v>344</v>
      </c>
      <c r="C18" s="244" t="s">
        <v>345</v>
      </c>
      <c r="D18" s="244"/>
      <c r="E18" s="70" t="s">
        <v>346</v>
      </c>
      <c r="F18" s="250" t="s">
        <v>347</v>
      </c>
      <c r="G18" s="251"/>
      <c r="H18" s="252"/>
    </row>
    <row r="19" spans="2:8" ht="39.75" customHeight="1">
      <c r="B19" s="248"/>
      <c r="C19" s="244" t="s">
        <v>348</v>
      </c>
      <c r="D19" s="244"/>
      <c r="E19" s="70" t="s">
        <v>349</v>
      </c>
      <c r="F19" s="253"/>
      <c r="G19" s="254"/>
      <c r="H19" s="255"/>
    </row>
    <row r="20" spans="2:8" ht="44.25" customHeight="1">
      <c r="B20" s="248"/>
      <c r="C20" s="244" t="s">
        <v>350</v>
      </c>
      <c r="D20" s="244"/>
      <c r="E20" s="70" t="s">
        <v>351</v>
      </c>
      <c r="F20" s="253"/>
      <c r="G20" s="254"/>
      <c r="H20" s="255"/>
    </row>
    <row r="21" spans="2:8" ht="44.25" customHeight="1">
      <c r="B21" s="248"/>
      <c r="C21" s="244" t="s">
        <v>352</v>
      </c>
      <c r="D21" s="244"/>
      <c r="E21" s="70" t="s">
        <v>353</v>
      </c>
      <c r="F21" s="253"/>
      <c r="G21" s="254"/>
      <c r="H21" s="255"/>
    </row>
    <row r="22" spans="2:8" ht="25.5">
      <c r="B22" s="249"/>
      <c r="C22" s="244" t="s">
        <v>354</v>
      </c>
      <c r="D22" s="244"/>
      <c r="E22" s="69" t="s">
        <v>355</v>
      </c>
      <c r="F22" s="256"/>
      <c r="G22" s="257"/>
      <c r="H22" s="258"/>
    </row>
    <row r="23" spans="2:8"/>
    <row r="24" spans="2:8">
      <c r="B24" s="71"/>
    </row>
    <row r="25" spans="2:8">
      <c r="B25" s="72"/>
      <c r="C25" s="72"/>
    </row>
    <row r="26" spans="2:8" hidden="1"/>
    <row r="27" spans="2:8" hidden="1"/>
    <row r="28" spans="2:8" hidden="1"/>
  </sheetData>
  <sheetProtection algorithmName="SHA-512" hashValue="70p9W3s8a2Refia5wkTwCgC5OTlZFtH2S2FA2ixHtWqBpkdgzxdUYMAWfb0EoMmmkix7E+mnxis9ZK1Vg6cvbA==" saltValue="AvSJDYVYK/1X0xihvf3EmA==" spinCount="100000" sheet="1" objects="1" scenarios="1"/>
  <mergeCells count="23">
    <mergeCell ref="B2:F4"/>
    <mergeCell ref="G2:H4"/>
    <mergeCell ref="B5:H6"/>
    <mergeCell ref="B8:H8"/>
    <mergeCell ref="B12:D12"/>
    <mergeCell ref="F12:H12"/>
    <mergeCell ref="B13:D13"/>
    <mergeCell ref="F13:H13"/>
    <mergeCell ref="B14:D14"/>
    <mergeCell ref="F14:H14"/>
    <mergeCell ref="B15:D15"/>
    <mergeCell ref="F15:H15"/>
    <mergeCell ref="C22:D22"/>
    <mergeCell ref="B16:D16"/>
    <mergeCell ref="F16:H16"/>
    <mergeCell ref="B17:D17"/>
    <mergeCell ref="F17:H17"/>
    <mergeCell ref="B18:B22"/>
    <mergeCell ref="C18:D18"/>
    <mergeCell ref="F18:H22"/>
    <mergeCell ref="C19:D19"/>
    <mergeCell ref="C20:D20"/>
    <mergeCell ref="C21:D21"/>
  </mergeCells>
  <pageMargins left="0.7" right="0.7" top="0.75" bottom="0.75" header="0.3" footer="0.3"/>
  <pageSetup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INFO GENERAL Y FINANCIERA</vt:lpstr>
      <vt:lpstr>SDC</vt:lpstr>
      <vt:lpstr>INFO EXPERIENCIA</vt:lpstr>
      <vt:lpstr>POLIZAS</vt:lpstr>
      <vt:lpstr>'INFO EXPERIENCIA'!Área_de_impresión</vt:lpstr>
      <vt:lpstr>'INFO GENERAL Y FINANCIERA'!Área_de_impresión</vt:lpstr>
      <vt:lpstr>POLIZAS!Área_de_impresión</vt:lpstr>
      <vt:lpstr>SDC!Área_de_impresión</vt:lpstr>
      <vt:lpstr>SDC!Títulos_a_imprimir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Sofia Marino Gomez</dc:creator>
  <cp:lastModifiedBy>Ana Sofia Marino Gomez</cp:lastModifiedBy>
  <dcterms:created xsi:type="dcterms:W3CDTF">2020-03-06T22:30:01Z</dcterms:created>
  <dcterms:modified xsi:type="dcterms:W3CDTF">2020-03-11T20:22:20Z</dcterms:modified>
</cp:coreProperties>
</file>