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cbfgob-my.sharepoint.com/personal/mauricio_rodriguez_icbf_gov_co/Documents/ONE DRIVE/TRANSPARENCIA_2025/Archivos 2026/Enero 2026/"/>
    </mc:Choice>
  </mc:AlternateContent>
  <xr:revisionPtr revIDLastSave="0" documentId="8_{320D53FA-0B25-436C-B21B-1F08BD9C801A}" xr6:coauthVersionLast="47" xr6:coauthVersionMax="47" xr10:uidLastSave="{00000000-0000-0000-0000-000000000000}"/>
  <bookViews>
    <workbookView xWindow="-120" yWindow="-120" windowWidth="29040" windowHeight="15840" xr2:uid="{50264ED1-91BE-42C3-84ED-BBC2BDD06ED2}"/>
  </bookViews>
  <sheets>
    <sheet name="INGRESOS" sheetId="1" r:id="rId1"/>
    <sheet name="Hoja3" sheetId="5" state="hidden" r:id="rId2"/>
    <sheet name="Hoja2" sheetId="4" state="hidden" r:id="rId3"/>
    <sheet name="Hoja1" sheetId="3" state="hidden" r:id="rId4"/>
    <sheet name="C. Fuente de Financiamiento" sheetId="2" r:id="rId5"/>
  </sheets>
  <calcPr calcId="191029"/>
  <pivotCaches>
    <pivotCache cacheId="361" r:id="rId6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3" i="1" l="1"/>
  <c r="D8" i="1"/>
  <c r="D14" i="1" l="1"/>
  <c r="B14" i="3" s="1"/>
</calcChain>
</file>

<file path=xl/sharedStrings.xml><?xml version="1.0" encoding="utf-8"?>
<sst xmlns="http://schemas.openxmlformats.org/spreadsheetml/2006/main" count="81" uniqueCount="49">
  <si>
    <t>FUENTE</t>
  </si>
  <si>
    <t>REC</t>
  </si>
  <si>
    <t>Total</t>
  </si>
  <si>
    <t>Nación</t>
  </si>
  <si>
    <t>Total Nación</t>
  </si>
  <si>
    <t>Propios</t>
  </si>
  <si>
    <t>Total Propios</t>
  </si>
  <si>
    <t>Total general</t>
  </si>
  <si>
    <t>NOMBRE DEL RECURSO</t>
  </si>
  <si>
    <t>INSTITUTO COLOMBIANO DE BIENESTAR FAMILIAR</t>
  </si>
  <si>
    <t>RECURSOS CORRIENTES</t>
  </si>
  <si>
    <t>FONDOS ESPECIALES</t>
  </si>
  <si>
    <t>INGRESOS CORRIENTES</t>
  </si>
  <si>
    <t>OTROS RECURSOS DE TESORERIA</t>
  </si>
  <si>
    <t>RENTAS PARAFISCALES</t>
  </si>
  <si>
    <t>FONDOS ESPECIALES</t>
  </si>
  <si>
    <t>DONACIONES</t>
  </si>
  <si>
    <t xml:space="preserve">PRESTAMOS DESTINACIÓN ESPECÍFICA </t>
  </si>
  <si>
    <t>RECURSOS DEL CRÉDITO EXTERNO PREVIA AUTORIZACIÓN</t>
  </si>
  <si>
    <t>RECURSOS DEL CRÉDITO INTERNO PREVIA AUTORIZACIÓN</t>
  </si>
  <si>
    <t>OTROS RECURSOS DE TESORERÍA</t>
  </si>
  <si>
    <t>INGRESOS CORRIENTES</t>
  </si>
  <si>
    <t xml:space="preserve">RECURSOS ADMINISTRADOS POR LOS ESTABLECIMIENTOS PÚBLICOS </t>
  </si>
  <si>
    <t>FONDO DE MITIGACIÓN DE EMERGENCIAS</t>
  </si>
  <si>
    <t>FONDO ESPECIAL RIESGOS PROFESIONALES</t>
  </si>
  <si>
    <t>FONDO ESPECIAL FAZNI</t>
  </si>
  <si>
    <t>FONDO ESPECIAL SUBSIDIO Y REDISTRIBUCIÓN DE INGRESO</t>
  </si>
  <si>
    <t>FONDO ESPECIAL DEFENSA NACIONAL</t>
  </si>
  <si>
    <t>DONACIONES INTERNAS</t>
  </si>
  <si>
    <t>PRÉSTAMOS DE DESTINACIÓN ESPECIFICA AUTORIZADOS</t>
  </si>
  <si>
    <t>PRÉSTAMOS DESTINACIÓN ESPECIFICA</t>
  </si>
  <si>
    <t>RECURSOS PARA PRESERVAR LA SEGURIDAD DEMOCRÁTICA. DECRETO 1838/02</t>
  </si>
  <si>
    <t>OTROS RECURSOS DEL TESORO</t>
  </si>
  <si>
    <t>RECURSOS CORRIENTES</t>
  </si>
  <si>
    <t>RECURSOS NACIÓN</t>
  </si>
  <si>
    <t xml:space="preserve">NOMBRE </t>
  </si>
  <si>
    <t>CÓDIGO</t>
  </si>
  <si>
    <t>CLASIFICADOR POR 
FUENTE DE FINANCIAMIENTO - RECURSO
PRESUPUESTO GENERAL DE LA NACIÓN</t>
  </si>
  <si>
    <t>Etiquetas de fila</t>
  </si>
  <si>
    <t>Suma de APR. VIGENTE</t>
  </si>
  <si>
    <t>10</t>
  </si>
  <si>
    <t>14</t>
  </si>
  <si>
    <t>16</t>
  </si>
  <si>
    <t>20</t>
  </si>
  <si>
    <t>21</t>
  </si>
  <si>
    <t>26</t>
  </si>
  <si>
    <t>27</t>
  </si>
  <si>
    <t>Corte: Cierre Enero</t>
  </si>
  <si>
    <t>PRESUPUESTO DE INGRESOS AÑO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</si>
</sst>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64" formatCode="[$-1240A]&quot;$&quot;\ #,##0.00;\-&quot;$&quot;\ #,##0.00"/>
    <numFmt numFmtId="165" formatCode="&quot;$&quot;\ #,##0.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0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9" tint="-0.499984740745262"/>
      <name val="Calibri"/>
      <family val="2"/>
      <scheme val="minor"/>
    </font>
    <font>
      <sz val="10"/>
      <name val="Arial"/>
      <family val="2"/>
    </font>
    <font>
      <sz val="9"/>
      <name val="Arial Narrow"/>
      <family val="2"/>
    </font>
    <font>
      <b/>
      <sz val="10"/>
      <color theme="0"/>
      <name val="Arial Narrow"/>
      <family val="2"/>
    </font>
    <font>
      <b/>
      <sz val="18"/>
      <color theme="1"/>
      <name val="Arial Narrow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9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5">
    <border>
      <left/>
      <right/>
      <top/>
      <bottom/>
      <diagonal/>
    </border>
    <border>
      <left/>
      <right style="thick">
        <color theme="0"/>
      </right>
      <top/>
      <bottom style="thick">
        <color theme="0"/>
      </bottom>
      <diagonal/>
    </border>
    <border>
      <left style="thick">
        <color theme="0"/>
      </left>
      <right style="thick">
        <color theme="0"/>
      </right>
      <top/>
      <bottom style="thick">
        <color theme="0"/>
      </bottom>
      <diagonal/>
    </border>
    <border>
      <left style="thick">
        <color theme="0"/>
      </left>
      <right/>
      <top/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4">
    <xf numFmtId="0" fontId="0" fillId="0" borderId="0"/>
    <xf numFmtId="41" fontId="1" fillId="0" borderId="0" applyFont="0" applyFill="0" applyBorder="0" applyAlignment="0" applyProtection="0"/>
    <xf numFmtId="0" fontId="5" fillId="0" borderId="0"/>
    <xf numFmtId="0" fontId="1" fillId="0" borderId="0"/>
  </cellStyleXfs>
  <cellXfs count="39">
    <xf numFmtId="0" fontId="0" fillId="0" borderId="0" xfId="0"/>
    <xf numFmtId="0" fontId="2" fillId="2" borderId="4" xfId="0" applyFont="1" applyFill="1" applyBorder="1" applyAlignment="1">
      <alignment vertical="center"/>
    </xf>
    <xf numFmtId="0" fontId="2" fillId="2" borderId="5" xfId="0" applyFont="1" applyFill="1" applyBorder="1" applyAlignment="1">
      <alignment vertical="center"/>
    </xf>
    <xf numFmtId="0" fontId="2" fillId="2" borderId="5" xfId="0" applyFont="1" applyFill="1" applyBorder="1" applyAlignment="1">
      <alignment vertical="center" wrapText="1"/>
    </xf>
    <xf numFmtId="41" fontId="2" fillId="2" borderId="6" xfId="1" applyFont="1" applyFill="1" applyBorder="1" applyAlignment="1">
      <alignment vertical="center"/>
    </xf>
    <xf numFmtId="0" fontId="3" fillId="0" borderId="0" xfId="0" applyFont="1"/>
    <xf numFmtId="0" fontId="3" fillId="0" borderId="1" xfId="0" applyFont="1" applyBorder="1"/>
    <xf numFmtId="0" fontId="3" fillId="0" borderId="2" xfId="0" applyFont="1" applyBorder="1"/>
    <xf numFmtId="41" fontId="3" fillId="0" borderId="3" xfId="1" applyFont="1" applyFill="1" applyBorder="1"/>
    <xf numFmtId="0" fontId="3" fillId="0" borderId="4" xfId="0" applyFont="1" applyBorder="1"/>
    <xf numFmtId="0" fontId="3" fillId="0" borderId="5" xfId="0" applyFont="1" applyBorder="1"/>
    <xf numFmtId="41" fontId="3" fillId="0" borderId="6" xfId="1" applyFont="1" applyFill="1" applyBorder="1"/>
    <xf numFmtId="0" fontId="6" fillId="3" borderId="7" xfId="2" applyFont="1" applyFill="1" applyBorder="1" applyAlignment="1">
      <alignment horizontal="left"/>
    </xf>
    <xf numFmtId="0" fontId="6" fillId="3" borderId="8" xfId="2" applyFont="1" applyFill="1" applyBorder="1" applyAlignment="1">
      <alignment horizontal="center"/>
    </xf>
    <xf numFmtId="0" fontId="6" fillId="0" borderId="9" xfId="2" applyFont="1" applyBorder="1" applyAlignment="1">
      <alignment horizontal="left"/>
    </xf>
    <xf numFmtId="0" fontId="6" fillId="0" borderId="10" xfId="2" applyFont="1" applyBorder="1" applyAlignment="1">
      <alignment horizontal="center"/>
    </xf>
    <xf numFmtId="0" fontId="6" fillId="3" borderId="9" xfId="2" applyFont="1" applyFill="1" applyBorder="1" applyAlignment="1">
      <alignment horizontal="left"/>
    </xf>
    <xf numFmtId="0" fontId="6" fillId="3" borderId="10" xfId="2" applyFont="1" applyFill="1" applyBorder="1" applyAlignment="1">
      <alignment horizontal="center"/>
    </xf>
    <xf numFmtId="0" fontId="7" fillId="5" borderId="11" xfId="3" applyFont="1" applyFill="1" applyBorder="1" applyAlignment="1">
      <alignment horizontal="center"/>
    </xf>
    <xf numFmtId="0" fontId="7" fillId="5" borderId="12" xfId="3" applyFont="1" applyFill="1" applyBorder="1" applyAlignment="1">
      <alignment horizontal="center"/>
    </xf>
    <xf numFmtId="164" fontId="9" fillId="0" borderId="0" xfId="0" applyNumberFormat="1" applyFont="1"/>
    <xf numFmtId="0" fontId="9" fillId="0" borderId="0" xfId="0" applyFont="1" applyAlignment="1">
      <alignment horizontal="left" indent="1"/>
    </xf>
    <xf numFmtId="0" fontId="10" fillId="6" borderId="13" xfId="0" applyFont="1" applyFill="1" applyBorder="1"/>
    <xf numFmtId="0" fontId="11" fillId="6" borderId="13" xfId="0" applyFont="1" applyFill="1" applyBorder="1"/>
    <xf numFmtId="0" fontId="10" fillId="0" borderId="13" xfId="0" applyFont="1" applyBorder="1" applyAlignment="1">
      <alignment horizontal="left"/>
    </xf>
    <xf numFmtId="164" fontId="10" fillId="0" borderId="13" xfId="0" applyNumberFormat="1" applyFont="1" applyBorder="1"/>
    <xf numFmtId="0" fontId="10" fillId="6" borderId="14" xfId="0" applyFont="1" applyFill="1" applyBorder="1" applyAlignment="1">
      <alignment horizontal="left"/>
    </xf>
    <xf numFmtId="164" fontId="10" fillId="6" borderId="14" xfId="0" applyNumberFormat="1" applyFont="1" applyFill="1" applyBorder="1"/>
    <xf numFmtId="41" fontId="0" fillId="0" borderId="0" xfId="0" applyNumberFormat="1"/>
    <xf numFmtId="0" fontId="9" fillId="0" borderId="0" xfId="0" applyFont="1"/>
    <xf numFmtId="0" fontId="9" fillId="0" borderId="0" xfId="0" applyFont="1" applyAlignment="1">
      <alignment horizontal="left"/>
    </xf>
    <xf numFmtId="0" fontId="9" fillId="0" borderId="0" xfId="0" pivotButton="1" applyFont="1"/>
    <xf numFmtId="165" fontId="9" fillId="0" borderId="0" xfId="0" applyNumberFormat="1" applyFont="1"/>
    <xf numFmtId="41" fontId="3" fillId="0" borderId="0" xfId="0" applyNumberFormat="1" applyFont="1"/>
    <xf numFmtId="0" fontId="4" fillId="0" borderId="0" xfId="0" applyFont="1" applyAlignment="1">
      <alignment horizontal="right"/>
    </xf>
    <xf numFmtId="0" fontId="8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/>
    </xf>
    <xf numFmtId="0" fontId="7" fillId="4" borderId="10" xfId="3" applyFont="1" applyFill="1" applyBorder="1" applyAlignment="1">
      <alignment horizontal="center"/>
    </xf>
    <xf numFmtId="0" fontId="7" fillId="4" borderId="9" xfId="3" applyFont="1" applyFill="1" applyBorder="1" applyAlignment="1">
      <alignment horizontal="center"/>
    </xf>
  </cellXfs>
  <cellStyles count="4">
    <cellStyle name="Millares [0]" xfId="1" builtinId="6"/>
    <cellStyle name="Normal" xfId="0" builtinId="0"/>
    <cellStyle name="Normal 2 2" xfId="3" xr:uid="{4A93CE2A-BE39-4044-838D-4CB90700EA74}"/>
    <cellStyle name="Normal_listado de recursos" xfId="2" xr:uid="{053F8CCC-3812-4595-8BEC-D6B2DB696023}"/>
  </cellStyles>
  <dxfs count="1">
    <dxf>
      <numFmt numFmtId="165" formatCode="&quot;$&quot;\ #,##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0</xdr:row>
      <xdr:rowOff>95250</xdr:rowOff>
    </xdr:from>
    <xdr:to>
      <xdr:col>0</xdr:col>
      <xdr:colOff>1190625</xdr:colOff>
      <xdr:row>3</xdr:row>
      <xdr:rowOff>227135</xdr:rowOff>
    </xdr:to>
    <xdr:pic>
      <xdr:nvPicPr>
        <xdr:cNvPr id="2" name="Imagen 1" descr="https://www.icbf.gov.co/sites/default/files/icbf-logo.png">
          <a:extLst>
            <a:ext uri="{FF2B5EF4-FFF2-40B4-BE49-F238E27FC236}">
              <a16:creationId xmlns:a16="http://schemas.microsoft.com/office/drawing/2014/main" id="{9CCFB68B-A92E-4EE3-9FCE-54A9097798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95250"/>
          <a:ext cx="981075" cy="11320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2823482</xdr:colOff>
      <xdr:row>0</xdr:row>
      <xdr:rowOff>105713</xdr:rowOff>
    </xdr:from>
    <xdr:ext cx="2450499" cy="392400"/>
    <xdr:pic>
      <xdr:nvPicPr>
        <xdr:cNvPr id="2" name="Imagen 1">
          <a:extLst>
            <a:ext uri="{FF2B5EF4-FFF2-40B4-BE49-F238E27FC236}">
              <a16:creationId xmlns:a16="http://schemas.microsoft.com/office/drawing/2014/main" id="{80A6CDF9-0F6D-48F0-BC93-A215D97493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52082" y="105713"/>
          <a:ext cx="2450499" cy="392400"/>
        </a:xfrm>
        <a:prstGeom prst="rect">
          <a:avLst/>
        </a:prstGeom>
      </xdr:spPr>
    </xdr:pic>
    <xdr:clientData/>
  </xdr:oneCellAnchor>
  <xdr:oneCellAnchor>
    <xdr:from>
      <xdr:col>0</xdr:col>
      <xdr:colOff>561975</xdr:colOff>
      <xdr:row>0</xdr:row>
      <xdr:rowOff>76200</xdr:rowOff>
    </xdr:from>
    <xdr:ext cx="2258301" cy="390525"/>
    <xdr:pic>
      <xdr:nvPicPr>
        <xdr:cNvPr id="3" name="Imagen 2">
          <a:extLst>
            <a:ext uri="{FF2B5EF4-FFF2-40B4-BE49-F238E27FC236}">
              <a16:creationId xmlns:a16="http://schemas.microsoft.com/office/drawing/2014/main" id="{CACAA7C4-B9BC-4599-9DC1-A67B3767CD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1975" y="76200"/>
          <a:ext cx="2258301" cy="390525"/>
        </a:xfrm>
        <a:prstGeom prst="rect">
          <a:avLst/>
        </a:prstGeom>
      </xdr:spPr>
    </xdr:pic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/personal/carlos_benitez_icbf_gov_co/Documents/ICBF/2025/EJECUCI&#211;N%20PRESUPUESTAL/TRANSPARENCIA/INGRESOS/UE%20Decreto%20Consolidado%20Abril%202025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AURICIO ALEJANDRO RODRIGUEZ TOVAR" refreshedDate="45778.326424305553" createdVersion="8" refreshedVersion="8" minRefreshableVersion="3" recordCount="30" xr:uid="{B7D1DE2C-4B84-44EF-A150-034721E490C8}">
  <cacheSource type="worksheet">
    <worksheetSource ref="A4:AA34" sheet="REP_EPG034_EjecucionPresupuesta" r:id="rId2"/>
  </cacheSource>
  <cacheFields count="27">
    <cacheField name="UEJ" numFmtId="0">
      <sharedItems/>
    </cacheField>
    <cacheField name="NOMBRE UEJ" numFmtId="0">
      <sharedItems/>
    </cacheField>
    <cacheField name="RUBRO" numFmtId="0">
      <sharedItems count="24">
        <s v="A-01-01-01"/>
        <s v="A-01-01-02"/>
        <s v="A-01-01-03"/>
        <s v="A-01-01-04"/>
        <s v="A-02"/>
        <s v="A-03-03-01-015"/>
        <s v="A-03-03-01-999"/>
        <s v="A-03-04-02-001"/>
        <s v="A-03-04-02-012"/>
        <s v="A-03-10"/>
        <s v="A-06-01-04-004"/>
        <s v="A-08-01"/>
        <s v="A-08-04-01"/>
        <s v="A-08-04-03"/>
        <s v="C-4602-1500-3-704050"/>
        <s v="C-4602-1500-5-30205BZ"/>
        <s v="C-4602-1500-5-30205B"/>
        <s v="C-4602-1500-9-704020Z"/>
        <s v="C-4602-1500-9-704080Z"/>
        <s v="C-4602-1500-9-704020"/>
        <s v="C-4602-1500-9-704080"/>
        <s v="C-4602-1500-10-704040"/>
        <s v="C-4699-1500-1-704080"/>
        <s v="C-4699-1500-3-53105B"/>
      </sharedItems>
    </cacheField>
    <cacheField name="TIPO" numFmtId="0">
      <sharedItems/>
    </cacheField>
    <cacheField name="CTA" numFmtId="0">
      <sharedItems/>
    </cacheField>
    <cacheField name="SUB_x000a_CTA" numFmtId="0">
      <sharedItems containsBlank="1"/>
    </cacheField>
    <cacheField name="OBJ" numFmtId="0">
      <sharedItems containsBlank="1"/>
    </cacheField>
    <cacheField name="ORD" numFmtId="0">
      <sharedItems containsBlank="1"/>
    </cacheField>
    <cacheField name="SOR_x000a_ORD" numFmtId="0">
      <sharedItems containsBlank="1"/>
    </cacheField>
    <cacheField name="ITEM" numFmtId="0">
      <sharedItems containsBlank="1"/>
    </cacheField>
    <cacheField name="SUB_x000a_ITEM" numFmtId="0">
      <sharedItems containsBlank="1"/>
    </cacheField>
    <cacheField name="SUB_x000a_ITEM 2" numFmtId="0">
      <sharedItems containsBlank="1"/>
    </cacheField>
    <cacheField name="FUENTE" numFmtId="0">
      <sharedItems count="2">
        <s v="Propios"/>
        <s v="Nación"/>
      </sharedItems>
    </cacheField>
    <cacheField name="REC" numFmtId="0">
      <sharedItems count="6">
        <s v="27"/>
        <s v="10"/>
        <s v="20"/>
        <s v="16"/>
        <s v="21"/>
        <s v="26"/>
      </sharedItems>
    </cacheField>
    <cacheField name="SIT" numFmtId="0">
      <sharedItems/>
    </cacheField>
    <cacheField name="DESCRIPCION" numFmtId="0">
      <sharedItems/>
    </cacheField>
    <cacheField name="APR. INICIAL" numFmtId="164">
      <sharedItems containsSemiMixedTypes="0" containsString="0" containsNumber="1" containsInteger="1" minValue="0" maxValue="5866534920693"/>
    </cacheField>
    <cacheField name="APR. ADICIONADA" numFmtId="164">
      <sharedItems containsSemiMixedTypes="0" containsString="0" containsNumber="1" containsInteger="1" minValue="0" maxValue="50000000000"/>
    </cacheField>
    <cacheField name="APR. REDUCIDA" numFmtId="164">
      <sharedItems containsSemiMixedTypes="0" containsString="0" containsNumber="1" containsInteger="1" minValue="0" maxValue="0"/>
    </cacheField>
    <cacheField name="APR. VIGENTE" numFmtId="164">
      <sharedItems containsSemiMixedTypes="0" containsString="0" containsNumber="1" containsInteger="1" minValue="75896000" maxValue="5866534920693"/>
    </cacheField>
    <cacheField name="APR BLOQUEADA" numFmtId="164">
      <sharedItems containsSemiMixedTypes="0" containsString="0" containsNumber="1" containsInteger="1" minValue="0" maxValue="75186276068"/>
    </cacheField>
    <cacheField name="CDP" numFmtId="164">
      <sharedItems containsSemiMixedTypes="0" containsString="0" containsNumber="1" minValue="0" maxValue="5719693503352.7002"/>
    </cacheField>
    <cacheField name="APR. DISPONIBLE" numFmtId="164">
      <sharedItems containsSemiMixedTypes="0" containsString="0" containsNumber="1" minValue="0" maxValue="337730596159.39001"/>
    </cacheField>
    <cacheField name="COMPROMISO" numFmtId="164">
      <sharedItems containsSemiMixedTypes="0" containsString="0" containsNumber="1" minValue="0" maxValue="5597205389757.3604"/>
    </cacheField>
    <cacheField name="OBLIGACION" numFmtId="164">
      <sharedItems containsSemiMixedTypes="0" containsString="0" containsNumber="1" minValue="0" maxValue="1464046609443.3601"/>
    </cacheField>
    <cacheField name="ORDEN PAGO" numFmtId="164">
      <sharedItems containsSemiMixedTypes="0" containsString="0" containsNumber="1" minValue="0" maxValue="1463141505009.3601"/>
    </cacheField>
    <cacheField name="PAGOS" numFmtId="164">
      <sharedItems containsSemiMixedTypes="0" containsString="0" containsNumber="1" minValue="0" maxValue="1463141505009.360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0">
  <r>
    <s v="46-02-00"/>
    <s v="INSTITUTO COLOMBIANO DE BIENESTAR FAMILIAR (ICBF)"/>
    <x v="0"/>
    <s v="A"/>
    <s v="01"/>
    <s v="01"/>
    <s v="01"/>
    <m/>
    <m/>
    <m/>
    <m/>
    <m/>
    <x v="0"/>
    <x v="0"/>
    <s v="CSF"/>
    <s v="SALARIO"/>
    <n v="637201550000"/>
    <n v="0"/>
    <n v="0"/>
    <n v="637201550000"/>
    <n v="0"/>
    <n v="637201550000"/>
    <n v="0"/>
    <n v="155373226231"/>
    <n v="155335038141"/>
    <n v="155335038141"/>
    <n v="155335038141"/>
  </r>
  <r>
    <s v="46-02-00"/>
    <s v="INSTITUTO COLOMBIANO DE BIENESTAR FAMILIAR (ICBF)"/>
    <x v="1"/>
    <s v="A"/>
    <s v="01"/>
    <s v="01"/>
    <s v="02"/>
    <m/>
    <m/>
    <m/>
    <m/>
    <m/>
    <x v="0"/>
    <x v="0"/>
    <s v="CSF"/>
    <s v="CONTRIBUCIONES INHERENTES A LA NÓMINA"/>
    <n v="220735470000"/>
    <n v="0"/>
    <n v="0"/>
    <n v="220735470000"/>
    <n v="0"/>
    <n v="220735470000"/>
    <n v="0"/>
    <n v="43133478766"/>
    <n v="43133478766"/>
    <n v="43133478766"/>
    <n v="43133478766"/>
  </r>
  <r>
    <s v="46-02-00"/>
    <s v="INSTITUTO COLOMBIANO DE BIENESTAR FAMILIAR (ICBF)"/>
    <x v="2"/>
    <s v="A"/>
    <s v="01"/>
    <s v="01"/>
    <s v="03"/>
    <m/>
    <m/>
    <m/>
    <m/>
    <m/>
    <x v="0"/>
    <x v="0"/>
    <s v="CSF"/>
    <s v="REMUNERACIONES NO CONSTITUTIVAS DE FACTOR SALARIAL"/>
    <n v="52057310000"/>
    <n v="0"/>
    <n v="0"/>
    <n v="52057310000"/>
    <n v="0"/>
    <n v="52057310000"/>
    <n v="0"/>
    <n v="6906963178"/>
    <n v="6896775630"/>
    <n v="6896775630"/>
    <n v="6896775630"/>
  </r>
  <r>
    <s v="46-02-00"/>
    <s v="INSTITUTO COLOMBIANO DE BIENESTAR FAMILIAR (ICBF)"/>
    <x v="3"/>
    <s v="A"/>
    <s v="01"/>
    <s v="01"/>
    <s v="04"/>
    <m/>
    <m/>
    <m/>
    <m/>
    <m/>
    <x v="0"/>
    <x v="0"/>
    <s v="CSF"/>
    <s v="OTROS GASTOS DE PERSONAL - DISTRIBUCIÓN PREVIO CONCEPTO DGPPN"/>
    <n v="51922670000"/>
    <n v="0"/>
    <n v="0"/>
    <n v="51922670000"/>
    <n v="51922670000"/>
    <n v="0"/>
    <n v="0"/>
    <n v="0"/>
    <n v="0"/>
    <n v="0"/>
    <n v="0"/>
  </r>
  <r>
    <s v="46-02-00"/>
    <s v="INSTITUTO COLOMBIANO DE BIENESTAR FAMILIAR (ICBF)"/>
    <x v="4"/>
    <s v="A"/>
    <s v="02"/>
    <m/>
    <m/>
    <m/>
    <m/>
    <m/>
    <m/>
    <m/>
    <x v="0"/>
    <x v="0"/>
    <s v="CSF"/>
    <s v="ADQUISICIÓN DE BIENES  Y SERVICIOS"/>
    <n v="46731961400"/>
    <n v="0"/>
    <n v="0"/>
    <n v="46731961400"/>
    <n v="0"/>
    <n v="39922937529.919998"/>
    <n v="6809023870.0799999"/>
    <n v="33428714730.52"/>
    <n v="6594721088.7299995"/>
    <n v="6594721088.7299995"/>
    <n v="6594721088.7299995"/>
  </r>
  <r>
    <s v="46-02-00"/>
    <s v="INSTITUTO COLOMBIANO DE BIENESTAR FAMILIAR (ICBF)"/>
    <x v="5"/>
    <s v="A"/>
    <s v="03"/>
    <s v="03"/>
    <s v="01"/>
    <s v="015"/>
    <m/>
    <m/>
    <m/>
    <m/>
    <x v="0"/>
    <x v="0"/>
    <s v="CSF"/>
    <s v="ADJUDICACIÓN Y LIBERACIÓN JUDICIAL"/>
    <n v="1651422876"/>
    <n v="0"/>
    <n v="0"/>
    <n v="1651422876"/>
    <n v="0"/>
    <n v="51115666.259999998"/>
    <n v="1600307209.74"/>
    <n v="49142666.259999998"/>
    <n v="49142666.259999998"/>
    <n v="49142666.259999998"/>
    <n v="49142666.259999998"/>
  </r>
  <r>
    <s v="46-02-00"/>
    <s v="INSTITUTO COLOMBIANO DE BIENESTAR FAMILIAR (ICBF)"/>
    <x v="6"/>
    <s v="A"/>
    <s v="03"/>
    <s v="03"/>
    <s v="01"/>
    <s v="999"/>
    <m/>
    <m/>
    <m/>
    <m/>
    <x v="0"/>
    <x v="0"/>
    <s v="CSF"/>
    <s v="OTRAS TRANSFERENCIAS - DISTRIBUCIÓN PREVIO CONCEPTO DGPPN"/>
    <n v="100000000000"/>
    <n v="0"/>
    <n v="0"/>
    <n v="100000000000"/>
    <n v="75186276068"/>
    <n v="24813723932"/>
    <n v="0"/>
    <n v="0"/>
    <n v="0"/>
    <n v="0"/>
    <n v="0"/>
  </r>
  <r>
    <s v="46-02-00"/>
    <s v="INSTITUTO COLOMBIANO DE BIENESTAR FAMILIAR (ICBF)"/>
    <x v="7"/>
    <s v="A"/>
    <s v="03"/>
    <s v="04"/>
    <s v="02"/>
    <s v="001"/>
    <m/>
    <m/>
    <m/>
    <m/>
    <x v="0"/>
    <x v="0"/>
    <s v="CSF"/>
    <s v="MESADAS PENSIONALES (DE PENSIONES)"/>
    <n v="105525916"/>
    <n v="0"/>
    <n v="0"/>
    <n v="105525916"/>
    <n v="0"/>
    <n v="105525916"/>
    <n v="0"/>
    <n v="17082000"/>
    <n v="17082000"/>
    <n v="17082000"/>
    <n v="17082000"/>
  </r>
  <r>
    <s v="46-02-00"/>
    <s v="INSTITUTO COLOMBIANO DE BIENESTAR FAMILIAR (ICBF)"/>
    <x v="8"/>
    <s v="A"/>
    <s v="03"/>
    <s v="04"/>
    <s v="02"/>
    <s v="012"/>
    <m/>
    <m/>
    <m/>
    <m/>
    <x v="0"/>
    <x v="0"/>
    <s v="CSF"/>
    <s v="INCAPACIDADES Y LICENCIAS DE MATERNIDAD Y PATERNIDAD (NO DE PENSIONES)"/>
    <n v="5502000000"/>
    <n v="0"/>
    <n v="0"/>
    <n v="5502000000"/>
    <n v="0"/>
    <n v="5502000000"/>
    <n v="0"/>
    <n v="1577803354"/>
    <n v="1577603354"/>
    <n v="1577603354"/>
    <n v="1577603354"/>
  </r>
  <r>
    <s v="46-02-00"/>
    <s v="INSTITUTO COLOMBIANO DE BIENESTAR FAMILIAR (ICBF)"/>
    <x v="9"/>
    <s v="A"/>
    <s v="03"/>
    <s v="10"/>
    <m/>
    <m/>
    <m/>
    <m/>
    <m/>
    <m/>
    <x v="0"/>
    <x v="0"/>
    <s v="CSF"/>
    <s v="SENTENCIAS Y CONCILIACIONES"/>
    <n v="6937250286"/>
    <n v="0"/>
    <n v="0"/>
    <n v="6937250286"/>
    <n v="0"/>
    <n v="6500000000"/>
    <n v="437250286"/>
    <n v="2166919893.8000002"/>
    <n v="2166919893.8000002"/>
    <n v="2166919893.8000002"/>
    <n v="2166919893.8000002"/>
  </r>
  <r>
    <s v="46-02-00"/>
    <s v="INSTITUTO COLOMBIANO DE BIENESTAR FAMILIAR (ICBF)"/>
    <x v="10"/>
    <s v="A"/>
    <s v="06"/>
    <s v="01"/>
    <s v="04"/>
    <s v="004"/>
    <m/>
    <m/>
    <m/>
    <m/>
    <x v="0"/>
    <x v="0"/>
    <s v="CSF"/>
    <s v="PRÉSTAMOS POR CALAMIDAD DOMÉSTICA"/>
    <n v="79730600"/>
    <n v="0"/>
    <n v="0"/>
    <n v="79730600"/>
    <n v="0"/>
    <n v="0"/>
    <n v="79730600"/>
    <n v="0"/>
    <n v="0"/>
    <n v="0"/>
    <n v="0"/>
  </r>
  <r>
    <s v="46-02-00"/>
    <s v="INSTITUTO COLOMBIANO DE BIENESTAR FAMILIAR (ICBF)"/>
    <x v="11"/>
    <s v="A"/>
    <s v="08"/>
    <s v="01"/>
    <m/>
    <m/>
    <m/>
    <m/>
    <m/>
    <m/>
    <x v="0"/>
    <x v="0"/>
    <s v="CSF"/>
    <s v="IMPUESTOS"/>
    <n v="4842518267"/>
    <n v="0"/>
    <n v="0"/>
    <n v="4842518267"/>
    <n v="0"/>
    <n v="4826396096.8299999"/>
    <n v="16122170.17"/>
    <n v="3970580280.46"/>
    <n v="3765220177.9200001"/>
    <n v="3765220177.9200001"/>
    <n v="3765220177.9200001"/>
  </r>
  <r>
    <s v="46-02-00"/>
    <s v="INSTITUTO COLOMBIANO DE BIENESTAR FAMILIAR (ICBF)"/>
    <x v="12"/>
    <s v="A"/>
    <s v="08"/>
    <s v="04"/>
    <s v="01"/>
    <m/>
    <m/>
    <m/>
    <m/>
    <m/>
    <x v="0"/>
    <x v="0"/>
    <s v="CSF"/>
    <s v="CUOTA DE FISCALIZACIÓN Y AUDITAJE"/>
    <n v="23294824198"/>
    <n v="0"/>
    <n v="0"/>
    <n v="23294824198"/>
    <n v="0"/>
    <n v="0"/>
    <n v="23294824198"/>
    <n v="0"/>
    <n v="0"/>
    <n v="0"/>
    <n v="0"/>
  </r>
  <r>
    <s v="46-02-00"/>
    <s v="INSTITUTO COLOMBIANO DE BIENESTAR FAMILIAR (ICBF)"/>
    <x v="13"/>
    <s v="A"/>
    <s v="08"/>
    <s v="04"/>
    <s v="03"/>
    <m/>
    <m/>
    <m/>
    <m/>
    <m/>
    <x v="0"/>
    <x v="0"/>
    <s v="CSF"/>
    <s v="CONTRIBUCIÓN NACIONAL DE VALORIZACIÓN"/>
    <n v="75896000"/>
    <n v="0"/>
    <n v="0"/>
    <n v="75896000"/>
    <n v="0"/>
    <n v="0"/>
    <n v="75896000"/>
    <n v="0"/>
    <n v="0"/>
    <n v="0"/>
    <n v="0"/>
  </r>
  <r>
    <s v="46-02-00"/>
    <s v="INSTITUTO COLOMBIANO DE BIENESTAR FAMILIAR (ICBF)"/>
    <x v="14"/>
    <s v="C"/>
    <s v="4602"/>
    <s v="1500"/>
    <s v="3"/>
    <s v="704050"/>
    <m/>
    <m/>
    <m/>
    <m/>
    <x v="0"/>
    <x v="0"/>
    <s v="CSF"/>
    <s v="7. ACTORES DIFERENCIALES PARA EL CAMBIO / 5. CONSOLIDACIÓN DEL SISTEMA NACIONAL DE BIENESTAR FAMILIAR Y DEL GASTO PÚBLICO PARA LA NIÑEZ"/>
    <n v="20000000000"/>
    <n v="0"/>
    <n v="0"/>
    <n v="20000000000"/>
    <n v="0"/>
    <n v="14690054809"/>
    <n v="5309945191"/>
    <n v="13259455192.59"/>
    <n v="3756125449.1799998"/>
    <n v="3756125449.1799998"/>
    <n v="3756125449.1799998"/>
  </r>
  <r>
    <s v="46-02-00"/>
    <s v="INSTITUTO COLOMBIANO DE BIENESTAR FAMILIAR (ICBF)"/>
    <x v="15"/>
    <s v="C"/>
    <s v="4602"/>
    <s v="1500"/>
    <s v="5"/>
    <s v="30205BZ"/>
    <s v=""/>
    <s v=""/>
    <s v=""/>
    <s v=""/>
    <x v="1"/>
    <x v="1"/>
    <s v="CSF"/>
    <s v="3. DERECHO HUMANO A LA ALIMENTACIÓN / B. ENTORNOS DE DESARROLLO QUE INCENTIVEN LA ALIMENTACIÓN SALUDABLE Y ADECUADA / Z. ECI CATATUMBO"/>
    <n v="0"/>
    <n v="20000000000"/>
    <n v="0"/>
    <n v="20000000000"/>
    <n v="0"/>
    <n v="0"/>
    <n v="20000000000"/>
    <n v="0"/>
    <n v="0"/>
    <n v="0"/>
    <n v="0"/>
  </r>
  <r>
    <s v="46-02-00"/>
    <s v="INSTITUTO COLOMBIANO DE BIENESTAR FAMILIAR (ICBF)"/>
    <x v="16"/>
    <s v="C"/>
    <s v="4602"/>
    <s v="1500"/>
    <s v="5"/>
    <s v="30205B"/>
    <m/>
    <m/>
    <m/>
    <m/>
    <x v="0"/>
    <x v="0"/>
    <s v="CSF"/>
    <s v="3. DERECHO HUMANO A LA ALIMENTACIÓN / B. ENTORNOS DE DESARROLLO QUE INCENTIVEN LA ALIMENTACIÓN SALUDABLE Y ADECUADA"/>
    <n v="400000000000"/>
    <n v="0"/>
    <n v="0"/>
    <n v="400000000000"/>
    <n v="0"/>
    <n v="267364499430.06"/>
    <n v="132635500569.94"/>
    <n v="257911835523.98001"/>
    <n v="10242803115.370001"/>
    <n v="10242803115.370001"/>
    <n v="10242803115.370001"/>
  </r>
  <r>
    <s v="46-02-00"/>
    <s v="INSTITUTO COLOMBIANO DE BIENESTAR FAMILIAR (ICBF)"/>
    <x v="17"/>
    <s v="C"/>
    <s v="4602"/>
    <s v="1500"/>
    <s v="9"/>
    <s v="704020Z"/>
    <s v=""/>
    <s v=""/>
    <s v=""/>
    <s v=""/>
    <x v="1"/>
    <x v="1"/>
    <s v="CSF"/>
    <s v="7. ACTORES DIFERENCIALES PARA EL CAMBIO / 2. UNIVERSALIZACIÓN DE LA ATENCIÓN INTEGRAL A LA PRIMERA INFANCIA EN LOS TERRITORIOS CON MAYOR RIESGO DE VULNERACIÓN DE DERECHOS PARA LA NIÑEZ / Z. ECI CATATUMBO"/>
    <n v="0"/>
    <n v="50000000000"/>
    <n v="0"/>
    <n v="50000000000"/>
    <n v="0"/>
    <n v="0"/>
    <n v="50000000000"/>
    <n v="0"/>
    <n v="0"/>
    <n v="0"/>
    <n v="0"/>
  </r>
  <r>
    <s v="46-02-00"/>
    <s v="INSTITUTO COLOMBIANO DE BIENESTAR FAMILIAR (ICBF)"/>
    <x v="18"/>
    <s v="C"/>
    <s v="4602"/>
    <s v="1500"/>
    <s v="9"/>
    <s v="704080Z"/>
    <s v=""/>
    <s v=""/>
    <s v=""/>
    <s v=""/>
    <x v="1"/>
    <x v="1"/>
    <s v="CSF"/>
    <s v="7. ACTORES DIFERENCIALES PARA EL CAMBIO / 8. EL INSTITUTO COLOMBIANO DE BIENESTAR FAMILIAR COMO IMPULSOR DE PROYECTOS DE VIDA / Z. ECI CATATUMBO"/>
    <n v="0"/>
    <n v="30000000000"/>
    <n v="0"/>
    <n v="30000000000"/>
    <n v="0"/>
    <n v="0"/>
    <n v="30000000000"/>
    <n v="0"/>
    <n v="0"/>
    <n v="0"/>
    <n v="0"/>
  </r>
  <r>
    <s v="46-02-00"/>
    <s v="INSTITUTO COLOMBIANO DE BIENESTAR FAMILIAR (ICBF)"/>
    <x v="19"/>
    <s v="C"/>
    <s v="4602"/>
    <s v="1500"/>
    <s v="9"/>
    <s v="704020"/>
    <m/>
    <m/>
    <m/>
    <m/>
    <x v="1"/>
    <x v="1"/>
    <s v="CSF"/>
    <s v="7. ACTORES DIFERENCIALES PARA EL CAMBIO / 2. UNIVERSALIZACIÓN DE LA ATENCIÓN INTEGRAL A LA PRIMERA INFANCIA EN LOS TERRITORIOS CON MAYOR RIESGO DE VULNERACIÓN DE DERECHOS PARA LA NIÑEZ"/>
    <n v="5866534920693"/>
    <n v="0"/>
    <n v="0"/>
    <n v="5866534920693"/>
    <n v="0"/>
    <n v="5719693503352.7002"/>
    <n v="146841417340.29999"/>
    <n v="5597205389757.3604"/>
    <n v="1464046609443.3601"/>
    <n v="1463141505009.3601"/>
    <n v="1463141505009.3601"/>
  </r>
  <r>
    <s v="46-02-00"/>
    <s v="INSTITUTO COLOMBIANO DE BIENESTAR FAMILIAR (ICBF)"/>
    <x v="19"/>
    <s v="C"/>
    <s v="4602"/>
    <s v="1500"/>
    <s v="9"/>
    <s v="704020"/>
    <m/>
    <m/>
    <m/>
    <m/>
    <x v="0"/>
    <x v="2"/>
    <s v="CSF"/>
    <s v="7. ACTORES DIFERENCIALES PARA EL CAMBIO / 2. UNIVERSALIZACIÓN DE LA ATENCIÓN INTEGRAL A LA PRIMERA INFANCIA EN LOS TERRITORIOS CON MAYOR RIESGO DE VULNERACIÓN DE DERECHOS PARA LA NIÑEZ"/>
    <n v="71150591294"/>
    <n v="0"/>
    <n v="0"/>
    <n v="71150591294"/>
    <n v="0"/>
    <n v="55921810828.199997"/>
    <n v="15228780465.799999"/>
    <n v="51168294994.599998"/>
    <n v="12618416927.450001"/>
    <n v="12618416927.450001"/>
    <n v="12618416927.450001"/>
  </r>
  <r>
    <s v="46-02-00"/>
    <s v="INSTITUTO COLOMBIANO DE BIENESTAR FAMILIAR (ICBF)"/>
    <x v="19"/>
    <s v="C"/>
    <s v="4602"/>
    <s v="1500"/>
    <s v="9"/>
    <s v="704020"/>
    <m/>
    <m/>
    <m/>
    <m/>
    <x v="0"/>
    <x v="0"/>
    <s v="CSF"/>
    <s v="7. ACTORES DIFERENCIALES PARA EL CAMBIO / 2. UNIVERSALIZACIÓN DE LA ATENCIÓN INTEGRAL A LA PRIMERA INFANCIA EN LOS TERRITORIOS CON MAYOR RIESGO DE VULNERACIÓN DE DERECHOS PARA LA NIÑEZ"/>
    <n v="187892739750"/>
    <n v="0"/>
    <n v="0"/>
    <n v="187892739750"/>
    <n v="0"/>
    <n v="174045466654.44"/>
    <n v="13847273095.559999"/>
    <n v="164821836973.07001"/>
    <n v="46730075023.529999"/>
    <n v="46730075023.529999"/>
    <n v="46730075023.529999"/>
  </r>
  <r>
    <s v="46-02-00"/>
    <s v="INSTITUTO COLOMBIANO DE BIENESTAR FAMILIAR (ICBF)"/>
    <x v="20"/>
    <s v="C"/>
    <s v="4602"/>
    <s v="1500"/>
    <s v="9"/>
    <s v="704080"/>
    <m/>
    <m/>
    <m/>
    <m/>
    <x v="1"/>
    <x v="1"/>
    <s v="CSF"/>
    <s v="7. ACTORES DIFERENCIALES PARA EL CAMBIO / 8. EL INSTITUTO COLOMBIANO DE BIENESTAR FAMILIAR COMO IMPULSOR DE PROYECTOS DE VIDA"/>
    <n v="234043331045"/>
    <n v="0"/>
    <n v="0"/>
    <n v="234043331045"/>
    <n v="0"/>
    <n v="115017495195.17999"/>
    <n v="119025835849.82001"/>
    <n v="80520531825.259995"/>
    <n v="6198356484.3100004"/>
    <n v="6198356484.3100004"/>
    <n v="6198356484.3100004"/>
  </r>
  <r>
    <s v="46-02-00"/>
    <s v="INSTITUTO COLOMBIANO DE BIENESTAR FAMILIAR (ICBF)"/>
    <x v="20"/>
    <s v="C"/>
    <s v="4602"/>
    <s v="1500"/>
    <s v="9"/>
    <s v="704080"/>
    <m/>
    <m/>
    <m/>
    <m/>
    <x v="0"/>
    <x v="0"/>
    <s v="CSF"/>
    <s v="7. ACTORES DIFERENCIALES PARA EL CAMBIO / 8. EL INSTITUTO COLOMBIANO DE BIENESTAR FAMILIAR COMO IMPULSOR DE PROYECTOS DE VIDA"/>
    <n v="680000000000"/>
    <n v="0"/>
    <n v="0"/>
    <n v="680000000000"/>
    <n v="0"/>
    <n v="537355457287.31"/>
    <n v="142644542712.69"/>
    <n v="496887510977.34003"/>
    <n v="162478414533.62"/>
    <n v="162477962249.62"/>
    <n v="162477962249.62"/>
  </r>
  <r>
    <s v="46-02-00"/>
    <s v="INSTITUTO COLOMBIANO DE BIENESTAR FAMILIAR (ICBF)"/>
    <x v="21"/>
    <s v="C"/>
    <s v="4602"/>
    <s v="1500"/>
    <s v="10"/>
    <s v="704040"/>
    <m/>
    <m/>
    <m/>
    <m/>
    <x v="1"/>
    <x v="3"/>
    <s v="CSF"/>
    <s v="7. ACTORES DIFERENCIALES PARA EL CAMBIO / 4. FORTALECIMIENTO DE LAS FAMILIAS Y LAS COMUNIDADES"/>
    <n v="170093000000"/>
    <n v="0"/>
    <n v="0"/>
    <n v="170093000000"/>
    <n v="0"/>
    <n v="144280999860"/>
    <n v="25812000140"/>
    <n v="124062195361"/>
    <n v="17595482078"/>
    <n v="17595482078"/>
    <n v="17595482078"/>
  </r>
  <r>
    <s v="46-02-00"/>
    <s v="INSTITUTO COLOMBIANO DE BIENESTAR FAMILIAR (ICBF)"/>
    <x v="21"/>
    <s v="C"/>
    <s v="4602"/>
    <s v="1500"/>
    <s v="10"/>
    <s v="704040"/>
    <m/>
    <m/>
    <m/>
    <m/>
    <x v="0"/>
    <x v="4"/>
    <s v="CSF"/>
    <s v="7. ACTORES DIFERENCIALES PARA EL CAMBIO / 4. FORTALECIMIENTO DE LAS FAMILIAS Y LAS COMUNIDADES"/>
    <n v="266007644540"/>
    <n v="0"/>
    <n v="0"/>
    <n v="266007644540"/>
    <n v="0"/>
    <n v="168751567000.26999"/>
    <n v="97256077539.729996"/>
    <n v="141322877729.42999"/>
    <n v="62867847789.349998"/>
    <n v="62867575675.349998"/>
    <n v="62867575675.349998"/>
  </r>
  <r>
    <s v="46-02-00"/>
    <s v="INSTITUTO COLOMBIANO DE BIENESTAR FAMILIAR (ICBF)"/>
    <x v="21"/>
    <s v="C"/>
    <s v="4602"/>
    <s v="1500"/>
    <s v="10"/>
    <s v="704040"/>
    <m/>
    <m/>
    <m/>
    <m/>
    <x v="0"/>
    <x v="5"/>
    <s v="CSF"/>
    <s v="7. ACTORES DIFERENCIALES PARA EL CAMBIO / 4. FORTALECIMIENTO DE LAS FAMILIAS Y LAS COMUNIDADES"/>
    <n v="22768049174"/>
    <n v="0"/>
    <n v="0"/>
    <n v="22768049174"/>
    <n v="0"/>
    <n v="0"/>
    <n v="22768049174"/>
    <n v="0"/>
    <n v="0"/>
    <n v="0"/>
    <n v="0"/>
  </r>
  <r>
    <s v="46-02-00"/>
    <s v="INSTITUTO COLOMBIANO DE BIENESTAR FAMILIAR (ICBF)"/>
    <x v="21"/>
    <s v="C"/>
    <s v="4602"/>
    <s v="1500"/>
    <s v="10"/>
    <s v="704040"/>
    <m/>
    <m/>
    <m/>
    <m/>
    <x v="0"/>
    <x v="0"/>
    <s v="CSF"/>
    <s v="7. ACTORES DIFERENCIALES PARA EL CAMBIO / 4. FORTALECIMIENTO DE LAS FAMILIAS Y LAS COMUNIDADES"/>
    <n v="1141131306286"/>
    <n v="0"/>
    <n v="0"/>
    <n v="1141131306286"/>
    <n v="0"/>
    <n v="803400710126.60999"/>
    <n v="337730596159.39001"/>
    <n v="677012760148.31006"/>
    <n v="372446581605.42999"/>
    <n v="372160612041.42999"/>
    <n v="372160612041.42999"/>
  </r>
  <r>
    <s v="46-02-00"/>
    <s v="INSTITUTO COLOMBIANO DE BIENESTAR FAMILIAR (ICBF)"/>
    <x v="22"/>
    <s v="C"/>
    <s v="4699"/>
    <s v="1500"/>
    <s v="1"/>
    <s v="704080"/>
    <m/>
    <m/>
    <m/>
    <m/>
    <x v="0"/>
    <x v="0"/>
    <s v="CSF"/>
    <s v="7. ACTORES DIFERENCIALES PARA EL CAMBIO / 8. EL INSTITUTO COLOMBIANO DE BIENESTAR FAMILIAR COMO IMPULSOR DE PROYECTOS DE VIDA"/>
    <n v="80000000000"/>
    <n v="0"/>
    <n v="0"/>
    <n v="80000000000"/>
    <n v="0"/>
    <n v="64807627233.68"/>
    <n v="15192372766.32"/>
    <n v="58964811592"/>
    <n v="4736123717.3800001"/>
    <n v="4736123717.3800001"/>
    <n v="4736123717.3800001"/>
  </r>
  <r>
    <s v="46-02-00"/>
    <s v="INSTITUTO COLOMBIANO DE BIENESTAR FAMILIAR (ICBF)"/>
    <x v="23"/>
    <s v="C"/>
    <s v="4699"/>
    <s v="1500"/>
    <s v="3"/>
    <s v="53105B"/>
    <m/>
    <m/>
    <m/>
    <m/>
    <x v="0"/>
    <x v="0"/>
    <s v="CSF"/>
    <s v="5. CONVERGENCIA REGIONAL / B. ENTIDADES PÚBLICAS TERRITORIALES Y NACIONALES FORTALECIDAS"/>
    <n v="400000000000"/>
    <n v="0"/>
    <n v="0"/>
    <n v="400000000000"/>
    <n v="0"/>
    <n v="370550934666.38"/>
    <n v="29449065333.619999"/>
    <n v="323319776270.72998"/>
    <n v="66047846993.25"/>
    <n v="66047846993.25"/>
    <n v="66047846993.2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9009629-400A-4346-A4D9-9AF5EDC887EC}" name="TablaDinámica2" cacheId="361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4:B13" firstHeaderRow="1" firstDataRow="1" firstDataCol="1"/>
  <pivotFields count="27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3">
        <item x="1"/>
        <item x="0"/>
        <item t="default"/>
      </items>
    </pivotField>
    <pivotField axis="axisRow" showAll="0">
      <items count="7">
        <item x="1"/>
        <item x="3"/>
        <item x="2"/>
        <item x="4"/>
        <item x="5"/>
        <item x="0"/>
        <item t="default"/>
      </items>
    </pivotField>
    <pivotField showAll="0"/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</pivotFields>
  <rowFields count="2">
    <field x="12"/>
    <field x="13"/>
  </rowFields>
  <rowItems count="9">
    <i>
      <x/>
    </i>
    <i r="1">
      <x/>
    </i>
    <i r="1">
      <x v="1"/>
    </i>
    <i>
      <x v="1"/>
    </i>
    <i r="1">
      <x v="2"/>
    </i>
    <i r="1">
      <x v="3"/>
    </i>
    <i r="1">
      <x v="4"/>
    </i>
    <i r="1">
      <x v="5"/>
    </i>
    <i t="grand">
      <x/>
    </i>
  </rowItems>
  <colItems count="1">
    <i/>
  </colItems>
  <dataFields count="1">
    <dataField name="Suma de APR. VIGENTE" fld="19" baseField="0" baseItem="0" numFmtId="165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B22A2C-13A4-4F15-AB3F-701D51206E48}">
  <dimension ref="A1:F19"/>
  <sheetViews>
    <sheetView showGridLines="0" tabSelected="1" workbookViewId="0">
      <selection activeCell="C19" sqref="C19"/>
    </sheetView>
  </sheetViews>
  <sheetFormatPr baseColWidth="10" defaultRowHeight="27.75" thickTop="1" thickBottom="1" x14ac:dyDescent="0.45"/>
  <cols>
    <col min="1" max="1" width="22.28515625" style="9" bestFit="1" customWidth="1"/>
    <col min="2" max="2" width="7.5703125" style="10" bestFit="1" customWidth="1"/>
    <col min="3" max="3" width="95" style="10" bestFit="1" customWidth="1"/>
    <col min="4" max="4" width="36.42578125" style="11" customWidth="1"/>
    <col min="5" max="16384" width="11.42578125" style="5"/>
  </cols>
  <sheetData>
    <row r="1" spans="1:6" ht="26.25" x14ac:dyDescent="0.4">
      <c r="A1" s="34" t="s">
        <v>9</v>
      </c>
      <c r="B1" s="34"/>
      <c r="C1" s="34"/>
      <c r="D1" s="34"/>
    </row>
    <row r="2" spans="1:6" ht="26.25" x14ac:dyDescent="0.4">
      <c r="A2" s="34" t="s">
        <v>48</v>
      </c>
      <c r="B2" s="34"/>
      <c r="C2" s="34"/>
      <c r="D2" s="34"/>
    </row>
    <row r="3" spans="1:6" ht="26.25" x14ac:dyDescent="0.4">
      <c r="A3" s="34" t="s">
        <v>47</v>
      </c>
      <c r="B3" s="34"/>
      <c r="C3" s="34"/>
      <c r="D3" s="34"/>
    </row>
    <row r="4" spans="1:6" ht="27" thickBot="1" x14ac:dyDescent="0.45">
      <c r="A4" s="6"/>
      <c r="B4" s="7"/>
      <c r="C4" s="7"/>
      <c r="D4" s="8"/>
    </row>
    <row r="5" spans="1:6" thickTop="1" thickBot="1" x14ac:dyDescent="0.45">
      <c r="A5" s="1" t="s">
        <v>0</v>
      </c>
      <c r="B5" s="2" t="s">
        <v>1</v>
      </c>
      <c r="C5" s="3" t="s">
        <v>8</v>
      </c>
      <c r="D5" s="4" t="s">
        <v>2</v>
      </c>
      <c r="F5"/>
    </row>
    <row r="6" spans="1:6" thickTop="1" thickBot="1" x14ac:dyDescent="0.45">
      <c r="A6" s="9" t="s">
        <v>3</v>
      </c>
      <c r="B6" s="10">
        <v>10</v>
      </c>
      <c r="C6" s="10" t="s">
        <v>10</v>
      </c>
      <c r="D6" s="11">
        <v>5891437834457</v>
      </c>
    </row>
    <row r="7" spans="1:6" thickTop="1" thickBot="1" x14ac:dyDescent="0.45">
      <c r="B7" s="10">
        <v>16</v>
      </c>
      <c r="C7" s="10" t="s">
        <v>15</v>
      </c>
      <c r="D7" s="11">
        <v>161880158432</v>
      </c>
    </row>
    <row r="8" spans="1:6" thickTop="1" thickBot="1" x14ac:dyDescent="0.45">
      <c r="A8" s="1" t="s">
        <v>4</v>
      </c>
      <c r="B8" s="2"/>
      <c r="C8" s="3"/>
      <c r="D8" s="4">
        <f>SUM(D6:D7)</f>
        <v>6053317992889</v>
      </c>
      <c r="E8" s="33"/>
    </row>
    <row r="9" spans="1:6" thickTop="1" thickBot="1" x14ac:dyDescent="0.45">
      <c r="A9" s="9" t="s">
        <v>5</v>
      </c>
      <c r="B9" s="10">
        <v>20</v>
      </c>
      <c r="C9" s="10" t="s">
        <v>12</v>
      </c>
      <c r="D9" s="11">
        <v>11550904282</v>
      </c>
    </row>
    <row r="10" spans="1:6" thickTop="1" thickBot="1" x14ac:dyDescent="0.45">
      <c r="B10" s="10">
        <v>21</v>
      </c>
      <c r="C10" s="10" t="s">
        <v>13</v>
      </c>
      <c r="D10" s="11">
        <v>468719711714</v>
      </c>
    </row>
    <row r="11" spans="1:6" thickTop="1" thickBot="1" x14ac:dyDescent="0.45">
      <c r="B11" s="10">
        <v>26</v>
      </c>
      <c r="C11" s="10" t="s">
        <v>11</v>
      </c>
      <c r="D11" s="11">
        <v>19843806444</v>
      </c>
    </row>
    <row r="12" spans="1:6" thickTop="1" thickBot="1" x14ac:dyDescent="0.45">
      <c r="B12" s="10">
        <v>27</v>
      </c>
      <c r="C12" s="10" t="s">
        <v>14</v>
      </c>
      <c r="D12" s="11">
        <v>4133370606828</v>
      </c>
    </row>
    <row r="13" spans="1:6" thickTop="1" thickBot="1" x14ac:dyDescent="0.45">
      <c r="A13" s="1" t="s">
        <v>6</v>
      </c>
      <c r="B13" s="2"/>
      <c r="C13" s="3"/>
      <c r="D13" s="4">
        <f>SUM(D9:D12)</f>
        <v>4633485029268</v>
      </c>
      <c r="E13" s="33"/>
    </row>
    <row r="14" spans="1:6" thickTop="1" thickBot="1" x14ac:dyDescent="0.45">
      <c r="A14" s="1" t="s">
        <v>7</v>
      </c>
      <c r="B14" s="2"/>
      <c r="C14" s="3"/>
      <c r="D14" s="4">
        <f>SUM(D13,D8)</f>
        <v>10686803022157</v>
      </c>
      <c r="E14" s="33"/>
    </row>
    <row r="16" spans="1:6" thickTop="1" thickBot="1" x14ac:dyDescent="0.45">
      <c r="D16" s="5"/>
    </row>
    <row r="18" ht="26.25" x14ac:dyDescent="0.4"/>
    <row r="19" ht="26.25" x14ac:dyDescent="0.4"/>
  </sheetData>
  <mergeCells count="3">
    <mergeCell ref="A1:D1"/>
    <mergeCell ref="A2:D2"/>
    <mergeCell ref="A3:D3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5CE1BD-B1C8-4DA2-886A-2556F0229587}">
  <dimension ref="A4:B13"/>
  <sheetViews>
    <sheetView workbookViewId="0">
      <selection activeCell="B6" sqref="B6:B7"/>
    </sheetView>
  </sheetViews>
  <sheetFormatPr baseColWidth="10" defaultRowHeight="15" x14ac:dyDescent="0.25"/>
  <cols>
    <col min="2" max="2" width="25.42578125" customWidth="1"/>
  </cols>
  <sheetData>
    <row r="4" spans="1:2" x14ac:dyDescent="0.25">
      <c r="A4" s="31" t="s">
        <v>38</v>
      </c>
      <c r="B4" s="29" t="s">
        <v>39</v>
      </c>
    </row>
    <row r="5" spans="1:2" x14ac:dyDescent="0.25">
      <c r="A5" s="30" t="s">
        <v>3</v>
      </c>
      <c r="B5" s="32">
        <v>6370671251738</v>
      </c>
    </row>
    <row r="6" spans="1:2" x14ac:dyDescent="0.25">
      <c r="A6" s="21" t="s">
        <v>40</v>
      </c>
      <c r="B6" s="32">
        <v>6200578251738</v>
      </c>
    </row>
    <row r="7" spans="1:2" x14ac:dyDescent="0.25">
      <c r="A7" s="21" t="s">
        <v>42</v>
      </c>
      <c r="B7" s="32">
        <v>170093000000</v>
      </c>
    </row>
    <row r="8" spans="1:2" x14ac:dyDescent="0.25">
      <c r="A8" s="30" t="s">
        <v>5</v>
      </c>
      <c r="B8" s="32">
        <v>4420088460587</v>
      </c>
    </row>
    <row r="9" spans="1:2" x14ac:dyDescent="0.25">
      <c r="A9" s="21" t="s">
        <v>43</v>
      </c>
      <c r="B9" s="32">
        <v>71150591294</v>
      </c>
    </row>
    <row r="10" spans="1:2" x14ac:dyDescent="0.25">
      <c r="A10" s="21" t="s">
        <v>44</v>
      </c>
      <c r="B10" s="32">
        <v>266007644540</v>
      </c>
    </row>
    <row r="11" spans="1:2" x14ac:dyDescent="0.25">
      <c r="A11" s="21" t="s">
        <v>45</v>
      </c>
      <c r="B11" s="32">
        <v>22768049174</v>
      </c>
    </row>
    <row r="12" spans="1:2" x14ac:dyDescent="0.25">
      <c r="A12" s="21" t="s">
        <v>46</v>
      </c>
      <c r="B12" s="32">
        <v>4060162175579</v>
      </c>
    </row>
    <row r="13" spans="1:2" x14ac:dyDescent="0.25">
      <c r="A13" s="30" t="s">
        <v>7</v>
      </c>
      <c r="B13" s="32">
        <v>10790759712325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B1C0C0-FCB1-4F5D-9701-A44156696012}">
  <dimension ref="A3:B13"/>
  <sheetViews>
    <sheetView workbookViewId="0">
      <selection activeCell="E9" sqref="E9"/>
    </sheetView>
  </sheetViews>
  <sheetFormatPr baseColWidth="10" defaultRowHeight="15" x14ac:dyDescent="0.25"/>
  <cols>
    <col min="2" max="2" width="21.5703125" bestFit="1" customWidth="1"/>
  </cols>
  <sheetData>
    <row r="3" spans="1:2" x14ac:dyDescent="0.25">
      <c r="A3" s="22" t="s">
        <v>38</v>
      </c>
      <c r="B3" s="23" t="s">
        <v>39</v>
      </c>
    </row>
    <row r="4" spans="1:2" x14ac:dyDescent="0.25">
      <c r="A4" s="24" t="s">
        <v>3</v>
      </c>
      <c r="B4" s="25">
        <v>6321058099741</v>
      </c>
    </row>
    <row r="5" spans="1:2" x14ac:dyDescent="0.25">
      <c r="A5" s="21" t="s">
        <v>40</v>
      </c>
      <c r="B5" s="20">
        <v>6078205149068</v>
      </c>
    </row>
    <row r="6" spans="1:2" x14ac:dyDescent="0.25">
      <c r="A6" s="21" t="s">
        <v>41</v>
      </c>
      <c r="B6" s="20">
        <v>67195950673</v>
      </c>
    </row>
    <row r="7" spans="1:2" x14ac:dyDescent="0.25">
      <c r="A7" s="21" t="s">
        <v>42</v>
      </c>
      <c r="B7" s="20">
        <v>175657000000</v>
      </c>
    </row>
    <row r="8" spans="1:2" x14ac:dyDescent="0.25">
      <c r="A8" s="24" t="s">
        <v>5</v>
      </c>
      <c r="B8" s="25">
        <v>4531893830123</v>
      </c>
    </row>
    <row r="9" spans="1:2" x14ac:dyDescent="0.25">
      <c r="A9" s="21" t="s">
        <v>43</v>
      </c>
      <c r="B9" s="20">
        <v>8170015660</v>
      </c>
    </row>
    <row r="10" spans="1:2" x14ac:dyDescent="0.25">
      <c r="A10" s="21" t="s">
        <v>44</v>
      </c>
      <c r="B10" s="20">
        <v>617843902212</v>
      </c>
    </row>
    <row r="11" spans="1:2" x14ac:dyDescent="0.25">
      <c r="A11" s="21" t="s">
        <v>45</v>
      </c>
      <c r="B11" s="20">
        <v>20492784988</v>
      </c>
    </row>
    <row r="12" spans="1:2" x14ac:dyDescent="0.25">
      <c r="A12" s="21" t="s">
        <v>46</v>
      </c>
      <c r="B12" s="20">
        <v>3885387127263</v>
      </c>
    </row>
    <row r="13" spans="1:2" x14ac:dyDescent="0.25">
      <c r="A13" s="26" t="s">
        <v>7</v>
      </c>
      <c r="B13" s="27">
        <v>10852951929864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6F4CC3-820D-46B4-8CD2-3647F0AD1E9A}">
  <dimension ref="A3:B14"/>
  <sheetViews>
    <sheetView workbookViewId="0">
      <selection activeCell="B15" sqref="B15"/>
    </sheetView>
  </sheetViews>
  <sheetFormatPr baseColWidth="10" defaultRowHeight="15" x14ac:dyDescent="0.25"/>
  <cols>
    <col min="1" max="1" width="15.28515625" bestFit="1" customWidth="1"/>
    <col min="2" max="2" width="21.5703125" bestFit="1" customWidth="1"/>
  </cols>
  <sheetData>
    <row r="3" spans="1:2" x14ac:dyDescent="0.25">
      <c r="A3" s="22" t="s">
        <v>38</v>
      </c>
      <c r="B3" s="23" t="s">
        <v>39</v>
      </c>
    </row>
    <row r="4" spans="1:2" x14ac:dyDescent="0.25">
      <c r="A4" s="24" t="s">
        <v>3</v>
      </c>
      <c r="B4" s="25">
        <v>6321058099741</v>
      </c>
    </row>
    <row r="5" spans="1:2" x14ac:dyDescent="0.25">
      <c r="A5" s="21" t="s">
        <v>40</v>
      </c>
      <c r="B5" s="20">
        <v>6078205149068</v>
      </c>
    </row>
    <row r="6" spans="1:2" x14ac:dyDescent="0.25">
      <c r="A6" s="21" t="s">
        <v>41</v>
      </c>
      <c r="B6" s="20">
        <v>67195950673</v>
      </c>
    </row>
    <row r="7" spans="1:2" x14ac:dyDescent="0.25">
      <c r="A7" s="21" t="s">
        <v>42</v>
      </c>
      <c r="B7" s="20">
        <v>175657000000</v>
      </c>
    </row>
    <row r="8" spans="1:2" x14ac:dyDescent="0.25">
      <c r="A8" s="24" t="s">
        <v>5</v>
      </c>
      <c r="B8" s="25">
        <v>4531893830123</v>
      </c>
    </row>
    <row r="9" spans="1:2" x14ac:dyDescent="0.25">
      <c r="A9" s="21" t="s">
        <v>43</v>
      </c>
      <c r="B9" s="20">
        <v>8170015660</v>
      </c>
    </row>
    <row r="10" spans="1:2" x14ac:dyDescent="0.25">
      <c r="A10" s="21" t="s">
        <v>44</v>
      </c>
      <c r="B10" s="20">
        <v>617843902212</v>
      </c>
    </row>
    <row r="11" spans="1:2" x14ac:dyDescent="0.25">
      <c r="A11" s="21" t="s">
        <v>45</v>
      </c>
      <c r="B11" s="20">
        <v>20492784988</v>
      </c>
    </row>
    <row r="12" spans="1:2" x14ac:dyDescent="0.25">
      <c r="A12" s="21" t="s">
        <v>46</v>
      </c>
      <c r="B12" s="20">
        <v>3885387127263</v>
      </c>
    </row>
    <row r="13" spans="1:2" x14ac:dyDescent="0.25">
      <c r="A13" s="26" t="s">
        <v>7</v>
      </c>
      <c r="B13" s="27">
        <v>10852951929864</v>
      </c>
    </row>
    <row r="14" spans="1:2" x14ac:dyDescent="0.25">
      <c r="B14" s="28">
        <f>+B13-INGRESOS!D14</f>
        <v>166148907707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EA6024-F8D5-49C5-811B-E1780D856326}">
  <dimension ref="C2:D34"/>
  <sheetViews>
    <sheetView showGridLines="0" workbookViewId="0">
      <selection activeCell="C17" sqref="C17:D17"/>
    </sheetView>
  </sheetViews>
  <sheetFormatPr baseColWidth="10" defaultRowHeight="15" x14ac:dyDescent="0.25"/>
  <cols>
    <col min="4" max="4" width="60.140625" bestFit="1" customWidth="1"/>
  </cols>
  <sheetData>
    <row r="2" spans="3:4" x14ac:dyDescent="0.25">
      <c r="C2" s="35" t="s">
        <v>37</v>
      </c>
      <c r="D2" s="36"/>
    </row>
    <row r="3" spans="3:4" x14ac:dyDescent="0.25">
      <c r="C3" s="36"/>
      <c r="D3" s="36"/>
    </row>
    <row r="4" spans="3:4" x14ac:dyDescent="0.25">
      <c r="C4" s="36"/>
      <c r="D4" s="36"/>
    </row>
    <row r="5" spans="3:4" x14ac:dyDescent="0.25">
      <c r="C5" s="36"/>
      <c r="D5" s="36"/>
    </row>
    <row r="6" spans="3:4" x14ac:dyDescent="0.25">
      <c r="C6" s="36"/>
      <c r="D6" s="36"/>
    </row>
    <row r="7" spans="3:4" x14ac:dyDescent="0.25">
      <c r="C7" s="36"/>
      <c r="D7" s="36"/>
    </row>
    <row r="8" spans="3:4" x14ac:dyDescent="0.25">
      <c r="C8" s="36"/>
      <c r="D8" s="36"/>
    </row>
    <row r="9" spans="3:4" x14ac:dyDescent="0.25">
      <c r="C9" s="19" t="s">
        <v>36</v>
      </c>
      <c r="D9" s="18" t="s">
        <v>35</v>
      </c>
    </row>
    <row r="10" spans="3:4" x14ac:dyDescent="0.25">
      <c r="C10" s="37" t="s">
        <v>34</v>
      </c>
      <c r="D10" s="38"/>
    </row>
    <row r="11" spans="3:4" x14ac:dyDescent="0.25">
      <c r="C11" s="15">
        <v>10</v>
      </c>
      <c r="D11" s="14" t="s">
        <v>33</v>
      </c>
    </row>
    <row r="12" spans="3:4" x14ac:dyDescent="0.25">
      <c r="C12" s="17">
        <v>11</v>
      </c>
      <c r="D12" s="16" t="s">
        <v>32</v>
      </c>
    </row>
    <row r="13" spans="3:4" x14ac:dyDescent="0.25">
      <c r="C13" s="15">
        <v>12</v>
      </c>
      <c r="D13" s="14" t="s">
        <v>31</v>
      </c>
    </row>
    <row r="14" spans="3:4" x14ac:dyDescent="0.25">
      <c r="C14" s="17">
        <v>13</v>
      </c>
      <c r="D14" s="16" t="s">
        <v>18</v>
      </c>
    </row>
    <row r="15" spans="3:4" x14ac:dyDescent="0.25">
      <c r="C15" s="15">
        <v>14</v>
      </c>
      <c r="D15" s="14" t="s">
        <v>30</v>
      </c>
    </row>
    <row r="16" spans="3:4" x14ac:dyDescent="0.25">
      <c r="C16" s="17">
        <v>15</v>
      </c>
      <c r="D16" s="16" t="s">
        <v>16</v>
      </c>
    </row>
    <row r="17" spans="3:4" x14ac:dyDescent="0.25">
      <c r="C17" s="15">
        <v>16</v>
      </c>
      <c r="D17" s="14" t="s">
        <v>15</v>
      </c>
    </row>
    <row r="18" spans="3:4" x14ac:dyDescent="0.25">
      <c r="C18" s="17">
        <v>17</v>
      </c>
      <c r="D18" s="16" t="s">
        <v>14</v>
      </c>
    </row>
    <row r="19" spans="3:4" x14ac:dyDescent="0.25">
      <c r="C19" s="15">
        <v>18</v>
      </c>
      <c r="D19" s="14" t="s">
        <v>29</v>
      </c>
    </row>
    <row r="20" spans="3:4" x14ac:dyDescent="0.25">
      <c r="C20" s="17">
        <v>19</v>
      </c>
      <c r="D20" s="16" t="s">
        <v>28</v>
      </c>
    </row>
    <row r="21" spans="3:4" x14ac:dyDescent="0.25">
      <c r="C21" s="15">
        <v>50</v>
      </c>
      <c r="D21" s="14" t="s">
        <v>27</v>
      </c>
    </row>
    <row r="22" spans="3:4" x14ac:dyDescent="0.25">
      <c r="C22" s="17">
        <v>51</v>
      </c>
      <c r="D22" s="16" t="s">
        <v>26</v>
      </c>
    </row>
    <row r="23" spans="3:4" x14ac:dyDescent="0.25">
      <c r="C23" s="15">
        <v>52</v>
      </c>
      <c r="D23" s="14" t="s">
        <v>25</v>
      </c>
    </row>
    <row r="24" spans="3:4" x14ac:dyDescent="0.25">
      <c r="C24" s="17">
        <v>53</v>
      </c>
      <c r="D24" s="16" t="s">
        <v>24</v>
      </c>
    </row>
    <row r="25" spans="3:4" x14ac:dyDescent="0.25">
      <c r="C25" s="15">
        <v>54</v>
      </c>
      <c r="D25" s="14" t="s">
        <v>23</v>
      </c>
    </row>
    <row r="26" spans="3:4" x14ac:dyDescent="0.25">
      <c r="C26" s="37" t="s">
        <v>22</v>
      </c>
      <c r="D26" s="38"/>
    </row>
    <row r="27" spans="3:4" x14ac:dyDescent="0.25">
      <c r="C27" s="15">
        <v>20</v>
      </c>
      <c r="D27" s="14" t="s">
        <v>21</v>
      </c>
    </row>
    <row r="28" spans="3:4" x14ac:dyDescent="0.25">
      <c r="C28" s="17">
        <v>21</v>
      </c>
      <c r="D28" s="16" t="s">
        <v>20</v>
      </c>
    </row>
    <row r="29" spans="3:4" x14ac:dyDescent="0.25">
      <c r="C29" s="15">
        <v>22</v>
      </c>
      <c r="D29" s="14" t="s">
        <v>19</v>
      </c>
    </row>
    <row r="30" spans="3:4" x14ac:dyDescent="0.25">
      <c r="C30" s="17">
        <v>23</v>
      </c>
      <c r="D30" s="16" t="s">
        <v>18</v>
      </c>
    </row>
    <row r="31" spans="3:4" x14ac:dyDescent="0.25">
      <c r="C31" s="15">
        <v>24</v>
      </c>
      <c r="D31" s="14" t="s">
        <v>17</v>
      </c>
    </row>
    <row r="32" spans="3:4" x14ac:dyDescent="0.25">
      <c r="C32" s="17">
        <v>25</v>
      </c>
      <c r="D32" s="16" t="s">
        <v>16</v>
      </c>
    </row>
    <row r="33" spans="3:4" x14ac:dyDescent="0.25">
      <c r="C33" s="15">
        <v>26</v>
      </c>
      <c r="D33" s="14" t="s">
        <v>15</v>
      </c>
    </row>
    <row r="34" spans="3:4" x14ac:dyDescent="0.25">
      <c r="C34" s="13">
        <v>27</v>
      </c>
      <c r="D34" s="12" t="s">
        <v>14</v>
      </c>
    </row>
  </sheetData>
  <mergeCells count="3">
    <mergeCell ref="C2:D8"/>
    <mergeCell ref="C10:D10"/>
    <mergeCell ref="C26:D26"/>
  </mergeCells>
  <pageMargins left="0.7" right="0.7" top="0.75" bottom="0.75" header="0.3" footer="0.3"/>
  <pageSetup paperSize="9" orientation="portrait" horizontalDpi="90" verticalDpi="9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INGRESOS</vt:lpstr>
      <vt:lpstr>Hoja3</vt:lpstr>
      <vt:lpstr>Hoja2</vt:lpstr>
      <vt:lpstr>Hoja1</vt:lpstr>
      <vt:lpstr>C. Fuente de Financiamiento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Alfonso Pardo Pardo</dc:creator>
  <cp:lastModifiedBy>Mauricio Alejandro Rodriguez Tovar</cp:lastModifiedBy>
  <dcterms:created xsi:type="dcterms:W3CDTF">2022-01-31T18:59:00Z</dcterms:created>
  <dcterms:modified xsi:type="dcterms:W3CDTF">2026-05-14T20:08:51Z</dcterms:modified>
</cp:coreProperties>
</file>