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marzo 2025/"/>
    </mc:Choice>
  </mc:AlternateContent>
  <xr:revisionPtr revIDLastSave="0" documentId="8_{4169C7F1-6229-4B49-ACFE-24AF0DDDFE59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20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8" i="1" l="1"/>
  <c r="D14" i="1" s="1"/>
  <c r="B14" i="3" s="1"/>
</calcChain>
</file>

<file path=xl/sharedStrings.xml><?xml version="1.0" encoding="utf-8"?>
<sst xmlns="http://schemas.openxmlformats.org/spreadsheetml/2006/main" count="81" uniqueCount="49">
  <si>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</si>
  <si>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</si>
  <si>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</si>
  <si>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</si>
  <si>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</si>
  <si>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</si>
  <si>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</si>
  <si>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</si>
  <si>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</si>
  <si>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</si>
  <si>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</si>
  <si>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</si>
  <si>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</si>
  <si>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</si>
  <si>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</si>
  <si>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</si>
  <si>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</si>
  <si>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</si>
  <si>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</si>
  <si>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</si>
  <si>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</si>
  <si>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</si>
  <si>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</si>
  <si>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</si>
  <si>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</si>
  <si>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</si>
  <si>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</si>
  <si>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</si>
  <si>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</si>
  <si>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</si>
  <si>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</si>
  <si>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</si>
  <si>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</si>
  <si>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</si>
  <si>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</si>
  <si>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</si>
  <si>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</si>
  <si>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</si>
  <si>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</si>
  <si>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</si>
  <si>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</si>
  <si>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</si>
  <si>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</si>
  <si>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</si>
  <si>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</si>
  <si>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</si>
  <si>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</si>
  <si>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PRESUPUESTO DE INGRESOS AÑO 2025</t>
  </si>
  <si>
    <t>Corte: Cierre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</si>
</sst>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240A]&quot;$&quot;\ #,##0.00;\-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6" borderId="13" xfId="0" applyFont="1" applyFill="1" applyBorder="1"/>
    <xf numFmtId="0" fontId="11" fillId="6" borderId="13" xfId="0" applyFont="1" applyFill="1" applyBorder="1"/>
    <xf numFmtId="0" fontId="10" fillId="0" borderId="13" xfId="0" applyFont="1" applyBorder="1" applyAlignment="1">
      <alignment horizontal="left"/>
    </xf>
    <xf numFmtId="164" fontId="10" fillId="0" borderId="13" xfId="0" applyNumberFormat="1" applyFont="1" applyBorder="1"/>
    <xf numFmtId="0" fontId="10" fillId="6" borderId="14" xfId="0" applyFont="1" applyFill="1" applyBorder="1" applyAlignment="1">
      <alignment horizontal="left"/>
    </xf>
    <xf numFmtId="164" fontId="10" fillId="6" borderId="14" xfId="0" applyNumberFormat="1" applyFont="1" applyFill="1" applyBorder="1"/>
    <xf numFmtId="4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pivotButton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carlos_benitez_icbf_gov_co/Documents/ICBF/2025/EJECUCI&#211;N%20PRESUPUESTAL/TRANSPARENCIA/INGRESOS/20250331%20UE%20Decreto%20Consolidad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48.329092129628" createdVersion="8" refreshedVersion="8" minRefreshableVersion="3" recordCount="30" xr:uid="{DD6700DD-44C4-4610-B02D-77B38E622AD6}">
  <cacheSource type="worksheet">
    <worksheetSource ref="A4:AA34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4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C-4602-1500-3-704050"/>
        <s v="C-4602-1500-5-30205BZ"/>
        <s v="C-4602-1500-5-30205B"/>
        <s v="C-4602-1500-9-704020Z"/>
        <s v="C-4602-1500-9-704080Z"/>
        <s v="C-4602-1500-9-704020"/>
        <s v="C-4602-1500-9-704080"/>
        <s v="C-4602-1500-10-704040"/>
        <s v="C-4699-1500-1-704080"/>
        <s v="C-4699-1500-3-53105B"/>
      </sharedItems>
    </cacheField>
    <cacheField name="TIPO" numFmtId="0">
      <sharedItems count="2">
        <s v="A"/>
        <s v="C"/>
      </sharedItems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 count="2">
        <m/>
        <s v=""/>
      </sharedItems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5866534920693"/>
    </cacheField>
    <cacheField name="APR. ADICIONADA" numFmtId="164">
      <sharedItems containsSemiMixedTypes="0" containsString="0" containsNumber="1" containsInteger="1" minValue="0" maxValue="5000000000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75186276068"/>
    </cacheField>
    <cacheField name="CDP" numFmtId="164">
      <sharedItems containsSemiMixedTypes="0" containsString="0" containsNumber="1" minValue="0" maxValue="5667239187267.7002"/>
    </cacheField>
    <cacheField name="APR. DISPONIBLE" numFmtId="164">
      <sharedItems containsSemiMixedTypes="0" containsString="0" containsNumber="1" minValue="0" maxValue="396293489755.39001"/>
    </cacheField>
    <cacheField name="COMPROMISO" numFmtId="164">
      <sharedItems containsSemiMixedTypes="0" containsString="0" containsNumber="1" minValue="0" maxValue="5500085993082.7002"/>
    </cacheField>
    <cacheField name="OBLIGACION" numFmtId="164">
      <sharedItems containsSemiMixedTypes="0" containsString="0" containsNumber="1" minValue="0" maxValue="870416413401.73999"/>
    </cacheField>
    <cacheField name="ORDEN PAGO" numFmtId="164">
      <sharedItems containsSemiMixedTypes="0" containsString="0" containsNumber="1" minValue="0" maxValue="869695724505.73999"/>
    </cacheField>
    <cacheField name="PAGOS" numFmtId="164">
      <sharedItems containsSemiMixedTypes="0" containsString="0" containsNumber="1" minValue="0" maxValue="869695724505.73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46-02-00"/>
    <s v="INSTITUTO COLOMBIANO DE BIENESTAR FAMILIAR (ICBF)"/>
    <x v="0"/>
    <x v="0"/>
    <s v="01"/>
    <s v="01"/>
    <s v="01"/>
    <m/>
    <x v="0"/>
    <m/>
    <m/>
    <m/>
    <x v="0"/>
    <x v="0"/>
    <s v="CSF"/>
    <s v="SALARIO"/>
    <n v="637201550000"/>
    <n v="0"/>
    <n v="0"/>
    <n v="637201550000"/>
    <n v="0"/>
    <n v="637201550000"/>
    <n v="0"/>
    <n v="115621512379"/>
    <n v="115593557228"/>
    <n v="115593557228"/>
    <n v="115593557228"/>
  </r>
  <r>
    <s v="46-02-00"/>
    <s v="INSTITUTO COLOMBIANO DE BIENESTAR FAMILIAR (ICBF)"/>
    <x v="1"/>
    <x v="0"/>
    <s v="01"/>
    <s v="01"/>
    <s v="02"/>
    <m/>
    <x v="0"/>
    <m/>
    <m/>
    <m/>
    <x v="0"/>
    <x v="0"/>
    <s v="CSF"/>
    <s v="CONTRIBUCIONES INHERENTES A LA NÓMINA"/>
    <n v="220735470000"/>
    <n v="0"/>
    <n v="0"/>
    <n v="220735470000"/>
    <n v="0"/>
    <n v="220735470000"/>
    <n v="0"/>
    <n v="28713370738"/>
    <n v="28713370738"/>
    <n v="28713370738"/>
    <n v="28713370738"/>
  </r>
  <r>
    <s v="46-02-00"/>
    <s v="INSTITUTO COLOMBIANO DE BIENESTAR FAMILIAR (ICBF)"/>
    <x v="2"/>
    <x v="0"/>
    <s v="01"/>
    <s v="01"/>
    <s v="03"/>
    <m/>
    <x v="0"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4981750805"/>
    <n v="4972378564"/>
    <n v="4972378564"/>
    <n v="4972378564"/>
  </r>
  <r>
    <s v="46-02-00"/>
    <s v="INSTITUTO COLOMBIANO DE BIENESTAR FAMILIAR (ICBF)"/>
    <x v="3"/>
    <x v="0"/>
    <s v="01"/>
    <s v="01"/>
    <s v="04"/>
    <m/>
    <x v="0"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x v="4"/>
    <x v="0"/>
    <s v="02"/>
    <m/>
    <m/>
    <m/>
    <x v="0"/>
    <m/>
    <m/>
    <m/>
    <x v="0"/>
    <x v="0"/>
    <s v="CSF"/>
    <s v="ADQUISICIÓN DE BIENES  Y SERVICIOS"/>
    <n v="46731961400"/>
    <n v="0"/>
    <n v="0"/>
    <n v="46731961400"/>
    <n v="0"/>
    <n v="37888070007.919998"/>
    <n v="8843891392.0799999"/>
    <n v="31008822474.52"/>
    <n v="4920652595.8400002"/>
    <n v="4920652595.8400002"/>
    <n v="4920652595.8400002"/>
  </r>
  <r>
    <s v="46-02-00"/>
    <s v="INSTITUTO COLOMBIANO DE BIENESTAR FAMILIAR (ICBF)"/>
    <x v="5"/>
    <x v="0"/>
    <s v="03"/>
    <s v="03"/>
    <s v="01"/>
    <s v="015"/>
    <x v="0"/>
    <m/>
    <m/>
    <m/>
    <x v="0"/>
    <x v="0"/>
    <s v="CSF"/>
    <s v="ADJUDICACIÓN Y LIBERACIÓN JUDICIAL"/>
    <n v="1651422876"/>
    <n v="0"/>
    <n v="0"/>
    <n v="1651422876"/>
    <n v="0"/>
    <n v="51115666.259999998"/>
    <n v="1600307209.74"/>
    <n v="28851858.260000002"/>
    <n v="27824858.260000002"/>
    <n v="27824858.260000002"/>
    <n v="27824858.260000002"/>
  </r>
  <r>
    <s v="46-02-00"/>
    <s v="INSTITUTO COLOMBIANO DE BIENESTAR FAMILIAR (ICBF)"/>
    <x v="6"/>
    <x v="0"/>
    <s v="03"/>
    <s v="03"/>
    <s v="01"/>
    <s v="999"/>
    <x v="0"/>
    <m/>
    <m/>
    <m/>
    <x v="0"/>
    <x v="0"/>
    <s v="CSF"/>
    <s v="OTRAS TRANSFERENCIAS - DISTRIBUCIÓN PREVIO CONCEPTO DGPPN"/>
    <n v="100000000000"/>
    <n v="0"/>
    <n v="0"/>
    <n v="100000000000"/>
    <n v="75186276068"/>
    <n v="0"/>
    <n v="24813723932"/>
    <n v="0"/>
    <n v="0"/>
    <n v="0"/>
    <n v="0"/>
  </r>
  <r>
    <s v="46-02-00"/>
    <s v="INSTITUTO COLOMBIANO DE BIENESTAR FAMILIAR (ICBF)"/>
    <x v="7"/>
    <x v="0"/>
    <s v="03"/>
    <s v="04"/>
    <s v="02"/>
    <s v="001"/>
    <x v="0"/>
    <m/>
    <m/>
    <m/>
    <x v="0"/>
    <x v="0"/>
    <s v="CSF"/>
    <s v="MESADAS PENSIONALES (DE PENSIONES)"/>
    <n v="105525916"/>
    <n v="0"/>
    <n v="0"/>
    <n v="105525916"/>
    <n v="0"/>
    <n v="105525916"/>
    <n v="0"/>
    <n v="12811500"/>
    <n v="12811500"/>
    <n v="12811500"/>
    <n v="12811500"/>
  </r>
  <r>
    <s v="46-02-00"/>
    <s v="INSTITUTO COLOMBIANO DE BIENESTAR FAMILIAR (ICBF)"/>
    <x v="8"/>
    <x v="0"/>
    <s v="03"/>
    <s v="04"/>
    <s v="02"/>
    <s v="012"/>
    <x v="0"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1129222725"/>
    <n v="1129022725"/>
    <n v="1129022725"/>
    <n v="1129022725"/>
  </r>
  <r>
    <s v="46-02-00"/>
    <s v="INSTITUTO COLOMBIANO DE BIENESTAR FAMILIAR (ICBF)"/>
    <x v="9"/>
    <x v="0"/>
    <s v="03"/>
    <s v="10"/>
    <m/>
    <m/>
    <x v="0"/>
    <m/>
    <m/>
    <m/>
    <x v="0"/>
    <x v="0"/>
    <s v="CSF"/>
    <s v="SENTENCIAS Y CONCILIACIONES"/>
    <n v="6937250286"/>
    <n v="0"/>
    <n v="0"/>
    <n v="6937250286"/>
    <n v="0"/>
    <n v="6500000000"/>
    <n v="437250286"/>
    <n v="1929135106.5999999"/>
    <n v="1896330946.5999999"/>
    <n v="1896330946.5999999"/>
    <n v="1896330946.5999999"/>
  </r>
  <r>
    <s v="46-02-00"/>
    <s v="INSTITUTO COLOMBIANO DE BIENESTAR FAMILIAR (ICBF)"/>
    <x v="10"/>
    <x v="0"/>
    <s v="06"/>
    <s v="01"/>
    <s v="04"/>
    <s v="004"/>
    <x v="0"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x v="0"/>
    <s v="08"/>
    <s v="01"/>
    <m/>
    <m/>
    <x v="0"/>
    <m/>
    <m/>
    <m/>
    <x v="0"/>
    <x v="0"/>
    <s v="CSF"/>
    <s v="IMPUESTOS"/>
    <n v="4842518267"/>
    <n v="0"/>
    <n v="0"/>
    <n v="4842518267"/>
    <n v="0"/>
    <n v="4780816161.8299999"/>
    <n v="61702105.170000002"/>
    <n v="2464581680.6599998"/>
    <n v="2190081618.6799998"/>
    <n v="2190081618.6799998"/>
    <n v="2190081618.6799998"/>
  </r>
  <r>
    <s v="46-02-00"/>
    <s v="INSTITUTO COLOMBIANO DE BIENESTAR FAMILIAR (ICBF)"/>
    <x v="12"/>
    <x v="0"/>
    <s v="08"/>
    <s v="04"/>
    <s v="01"/>
    <m/>
    <x v="0"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x v="13"/>
    <x v="0"/>
    <s v="08"/>
    <s v="04"/>
    <s v="03"/>
    <m/>
    <x v="0"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x v="14"/>
    <x v="1"/>
    <s v="4602"/>
    <s v="1500"/>
    <s v="3"/>
    <s v="704050"/>
    <x v="0"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4662177925"/>
    <n v="5337822075"/>
    <n v="12805225472.790001"/>
    <n v="2145216553.9400001"/>
    <n v="2145216553.9400001"/>
    <n v="2145216553.9400001"/>
  </r>
  <r>
    <s v="46-02-00"/>
    <s v="INSTITUTO COLOMBIANO DE BIENESTAR FAMILIAR (ICBF)"/>
    <x v="15"/>
    <x v="1"/>
    <s v="4602"/>
    <s v="1500"/>
    <s v="5"/>
    <s v="30205BZ"/>
    <x v="1"/>
    <s v=""/>
    <s v=""/>
    <s v=""/>
    <x v="1"/>
    <x v="1"/>
    <s v="CSF"/>
    <s v="3. DERECHO HUMANO A LA ALIMENTACIÓN / B. ENTORNOS DE DESARROLLO QUE INCENTIVEN LA ALIMENTACIÓN SALUDABLE Y ADECUADA / Z. ECI CATATUMBO"/>
    <n v="0"/>
    <n v="20000000000"/>
    <n v="0"/>
    <n v="20000000000"/>
    <n v="0"/>
    <n v="0"/>
    <n v="20000000000"/>
    <n v="0"/>
    <n v="0"/>
    <n v="0"/>
    <n v="0"/>
  </r>
  <r>
    <s v="46-02-00"/>
    <s v="INSTITUTO COLOMBIANO DE BIENESTAR FAMILIAR (ICBF)"/>
    <x v="16"/>
    <x v="1"/>
    <s v="4602"/>
    <s v="1500"/>
    <s v="5"/>
    <s v="30205B"/>
    <x v="0"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65089656826.06"/>
    <n v="134910343173.94"/>
    <n v="237948039078.06"/>
    <n v="2115733446"/>
    <n v="2115733446"/>
    <n v="2115733446"/>
  </r>
  <r>
    <s v="46-02-00"/>
    <s v="INSTITUTO COLOMBIANO DE BIENESTAR FAMILIAR (ICBF)"/>
    <x v="17"/>
    <x v="1"/>
    <s v="4602"/>
    <s v="1500"/>
    <s v="9"/>
    <s v="704020Z"/>
    <x v="1"/>
    <s v=""/>
    <s v=""/>
    <s v=""/>
    <x v="1"/>
    <x v="1"/>
    <s v="CSF"/>
    <s v="7. ACTORES DIFERENCIALES PARA EL CAMBIO / 2. UNIVERSALIZACIÓN DE LA ATENCIÓN INTEGRAL A LA PRIMERA INFANCIA EN LOS TERRITORIOS CON MAYOR RIESGO DE VULNERACIÓN DE DERECHOS PARA LA NIÑEZ / Z. ECI CATATUMBO"/>
    <n v="0"/>
    <n v="50000000000"/>
    <n v="0"/>
    <n v="50000000000"/>
    <n v="0"/>
    <n v="0"/>
    <n v="50000000000"/>
    <n v="0"/>
    <n v="0"/>
    <n v="0"/>
    <n v="0"/>
  </r>
  <r>
    <s v="46-02-00"/>
    <s v="INSTITUTO COLOMBIANO DE BIENESTAR FAMILIAR (ICBF)"/>
    <x v="18"/>
    <x v="1"/>
    <s v="4602"/>
    <s v="1500"/>
    <s v="9"/>
    <s v="704080Z"/>
    <x v="1"/>
    <s v=""/>
    <s v=""/>
    <s v=""/>
    <x v="1"/>
    <x v="1"/>
    <s v="CSF"/>
    <s v="7. ACTORES DIFERENCIALES PARA EL CAMBIO / 8. EL INSTITUTO COLOMBIANO DE BIENESTAR FAMILIAR COMO IMPULSOR DE PROYECTOS DE VIDA / Z. ECI CATATUMBO"/>
    <n v="0"/>
    <n v="30000000000"/>
    <n v="0"/>
    <n v="30000000000"/>
    <n v="0"/>
    <n v="0"/>
    <n v="30000000000"/>
    <n v="0"/>
    <n v="0"/>
    <n v="0"/>
    <n v="0"/>
  </r>
  <r>
    <s v="46-02-00"/>
    <s v="INSTITUTO COLOMBIANO DE BIENESTAR FAMILIAR (ICBF)"/>
    <x v="19"/>
    <x v="1"/>
    <s v="4602"/>
    <s v="1500"/>
    <s v="9"/>
    <s v="704020"/>
    <x v="0"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5667239187267.7002"/>
    <n v="199295733425.29999"/>
    <n v="5500085993082.7002"/>
    <n v="870416413401.73999"/>
    <n v="869695724505.73999"/>
    <n v="869695724505.73999"/>
  </r>
  <r>
    <s v="46-02-00"/>
    <s v="INSTITUTO COLOMBIANO DE BIENESTAR FAMILIAR (ICBF)"/>
    <x v="19"/>
    <x v="1"/>
    <s v="4602"/>
    <s v="1500"/>
    <s v="9"/>
    <s v="704020"/>
    <x v="0"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54930950351.699997"/>
    <n v="16219640942.299999"/>
    <n v="49732801028.800003"/>
    <n v="7627093647.8000002"/>
    <n v="7627093647.8000002"/>
    <n v="7627093647.8000002"/>
  </r>
  <r>
    <s v="46-02-00"/>
    <s v="INSTITUTO COLOMBIANO DE BIENESTAR FAMILIAR (ICBF)"/>
    <x v="19"/>
    <x v="1"/>
    <s v="4602"/>
    <s v="1500"/>
    <s v="9"/>
    <s v="704020"/>
    <x v="0"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173485920443.44"/>
    <n v="14406819306.559999"/>
    <n v="156562906239.95001"/>
    <n v="31473310528.470001"/>
    <n v="31473310528.470001"/>
    <n v="31473310528.470001"/>
  </r>
  <r>
    <s v="46-02-00"/>
    <s v="INSTITUTO COLOMBIANO DE BIENESTAR FAMILIAR (ICBF)"/>
    <x v="20"/>
    <x v="1"/>
    <s v="4602"/>
    <s v="1500"/>
    <s v="9"/>
    <s v="704080"/>
    <x v="0"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88930789140.850006"/>
    <n v="145112541904.14999"/>
    <n v="53667302330.599998"/>
    <n v="2257422434.46"/>
    <n v="2257422434.46"/>
    <n v="2257422434.46"/>
  </r>
  <r>
    <s v="46-02-00"/>
    <s v="INSTITUTO COLOMBIANO DE BIENESTAR FAMILIAR (ICBF)"/>
    <x v="20"/>
    <x v="1"/>
    <s v="4602"/>
    <s v="1500"/>
    <s v="9"/>
    <s v="704080"/>
    <x v="0"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520583321983.32001"/>
    <n v="159416678016.67999"/>
    <n v="467611941828.12"/>
    <n v="108327267439.35001"/>
    <n v="108123061001.35001"/>
    <n v="108123061001.35001"/>
  </r>
  <r>
    <s v="46-02-00"/>
    <s v="INSTITUTO COLOMBIANO DE BIENESTAR FAMILIAR (ICBF)"/>
    <x v="21"/>
    <x v="1"/>
    <s v="4602"/>
    <s v="1500"/>
    <s v="10"/>
    <s v="704040"/>
    <x v="0"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143779580266"/>
    <n v="26313419734"/>
    <n v="107308091090"/>
    <n v="791708861"/>
    <n v="791708861"/>
    <n v="791708861"/>
  </r>
  <r>
    <s v="46-02-00"/>
    <s v="INSTITUTO COLOMBIANO DE BIENESTAR FAMILIAR (ICBF)"/>
    <x v="21"/>
    <x v="1"/>
    <s v="4602"/>
    <s v="1500"/>
    <s v="10"/>
    <s v="704040"/>
    <x v="0"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67452144917.26999"/>
    <n v="98555499622.729996"/>
    <n v="134641866365.25999"/>
    <n v="39806811915.25"/>
    <n v="39804819015.25"/>
    <n v="39804819015.25"/>
  </r>
  <r>
    <s v="46-02-00"/>
    <s v="INSTITUTO COLOMBIANO DE BIENESTAR FAMILIAR (ICBF)"/>
    <x v="21"/>
    <x v="1"/>
    <s v="4602"/>
    <s v="1500"/>
    <s v="10"/>
    <s v="704040"/>
    <x v="0"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x v="21"/>
    <x v="1"/>
    <s v="4602"/>
    <s v="1500"/>
    <s v="10"/>
    <s v="704040"/>
    <x v="0"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744837816530.60999"/>
    <n v="396293489755.39001"/>
    <n v="669709028401.59998"/>
    <n v="287489749187"/>
    <n v="287489749187"/>
    <n v="287489749187"/>
  </r>
  <r>
    <s v="46-02-00"/>
    <s v="INSTITUTO COLOMBIANO DE BIENESTAR FAMILIAR (ICBF)"/>
    <x v="22"/>
    <x v="1"/>
    <s v="4699"/>
    <s v="1500"/>
    <s v="1"/>
    <s v="704080"/>
    <x v="0"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59186221718.68"/>
    <n v="20813778281.32"/>
    <n v="58567205124"/>
    <n v="1512175925.5699999"/>
    <n v="1512175925.5699999"/>
    <n v="1512175925.5699999"/>
  </r>
  <r>
    <s v="46-02-00"/>
    <s v="INSTITUTO COLOMBIANO DE BIENESTAR FAMILIAR (ICBF)"/>
    <x v="23"/>
    <x v="1"/>
    <s v="4699"/>
    <s v="1500"/>
    <s v="3"/>
    <s v="53105B"/>
    <x v="0"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68729066546.71997"/>
    <n v="31270933453.279999"/>
    <n v="316544414443.29999"/>
    <n v="38998205447"/>
    <n v="38998205447"/>
    <n v="389982054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16FF6C-4F48-46CC-BF1C-DABD86D93870}" name="TablaDinámica4" cacheId="20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3" firstHeaderRow="1" firstDataRow="1" firstDataCol="1"/>
  <pivotFields count="27">
    <pivotField showAll="0"/>
    <pivotField showAll="0"/>
    <pivotField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21"/>
        <item x="14"/>
        <item x="16"/>
        <item x="15"/>
        <item x="19"/>
        <item x="17"/>
        <item x="20"/>
        <item x="18"/>
        <item x="22"/>
        <item x="23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2" t="s">
        <v>9</v>
      </c>
      <c r="B1" s="32"/>
      <c r="C1" s="32"/>
      <c r="D1" s="32"/>
    </row>
    <row r="2" spans="1:6" ht="26.25" x14ac:dyDescent="0.4">
      <c r="A2" s="32" t="s">
        <v>47</v>
      </c>
      <c r="B2" s="32"/>
      <c r="C2" s="32"/>
      <c r="D2" s="32"/>
    </row>
    <row r="3" spans="1:6" ht="26.25" x14ac:dyDescent="0.4">
      <c r="A3" s="32" t="s">
        <v>48</v>
      </c>
      <c r="B3" s="32"/>
      <c r="C3" s="32"/>
      <c r="D3" s="32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6200578251738</v>
      </c>
    </row>
    <row r="7" spans="1:6" thickTop="1" thickBot="1" x14ac:dyDescent="0.45">
      <c r="B7" s="10">
        <v>16</v>
      </c>
      <c r="C7" s="10" t="s">
        <v>11</v>
      </c>
      <c r="D7" s="11">
        <v>170093000000</v>
      </c>
    </row>
    <row r="8" spans="1:6" thickTop="1" thickBot="1" x14ac:dyDescent="0.45">
      <c r="A8" s="1" t="s">
        <v>4</v>
      </c>
      <c r="B8" s="2"/>
      <c r="C8" s="3"/>
      <c r="D8" s="4">
        <f>SUM(D6:D7)</f>
        <v>6370671251738</v>
      </c>
    </row>
    <row r="9" spans="1:6" thickTop="1" thickBot="1" x14ac:dyDescent="0.45">
      <c r="A9" s="9" t="s">
        <v>5</v>
      </c>
      <c r="B9" s="10">
        <v>20</v>
      </c>
      <c r="C9" s="10" t="s">
        <v>12</v>
      </c>
      <c r="D9" s="11">
        <v>71150591294</v>
      </c>
    </row>
    <row r="10" spans="1:6" thickTop="1" thickBot="1" x14ac:dyDescent="0.45">
      <c r="B10" s="10">
        <v>21</v>
      </c>
      <c r="C10" s="10" t="s">
        <v>13</v>
      </c>
      <c r="D10" s="11">
        <v>266007644540</v>
      </c>
    </row>
    <row r="11" spans="1:6" thickTop="1" thickBot="1" x14ac:dyDescent="0.45">
      <c r="B11" s="10">
        <v>26</v>
      </c>
      <c r="C11" s="10" t="s">
        <v>11</v>
      </c>
      <c r="D11" s="11">
        <v>22768049174</v>
      </c>
    </row>
    <row r="12" spans="1:6" thickTop="1" thickBot="1" x14ac:dyDescent="0.45">
      <c r="B12" s="10">
        <v>27</v>
      </c>
      <c r="C12" s="10" t="s">
        <v>14</v>
      </c>
      <c r="D12" s="11">
        <v>4060162175579</v>
      </c>
    </row>
    <row r="13" spans="1:6" thickTop="1" thickBot="1" x14ac:dyDescent="0.45">
      <c r="A13" s="1" t="s">
        <v>6</v>
      </c>
      <c r="B13" s="2"/>
      <c r="C13" s="3"/>
      <c r="D13" s="4">
        <f>SUM(D9:D12)</f>
        <v>4420088460587</v>
      </c>
    </row>
    <row r="14" spans="1:6" thickTop="1" thickBot="1" x14ac:dyDescent="0.45">
      <c r="A14" s="1" t="s">
        <v>7</v>
      </c>
      <c r="B14" s="2"/>
      <c r="C14" s="3"/>
      <c r="D14" s="4">
        <f>SUM(D13,D8)</f>
        <v>10790759712325</v>
      </c>
    </row>
    <row r="15" spans="1:6" ht="26.25" x14ac:dyDescent="0.4"/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4:B13"/>
  <sheetViews>
    <sheetView workbookViewId="0">
      <selection activeCell="B9" sqref="B9:B12"/>
    </sheetView>
  </sheetViews>
  <sheetFormatPr baseColWidth="10" defaultRowHeight="15" x14ac:dyDescent="0.25"/>
  <cols>
    <col min="2" max="2" width="25.42578125" customWidth="1"/>
  </cols>
  <sheetData>
    <row r="4" spans="1:2" x14ac:dyDescent="0.25">
      <c r="A4" s="31" t="s">
        <v>38</v>
      </c>
      <c r="B4" s="29" t="s">
        <v>39</v>
      </c>
    </row>
    <row r="5" spans="1:2" x14ac:dyDescent="0.25">
      <c r="A5" s="30" t="s">
        <v>3</v>
      </c>
      <c r="B5" s="20">
        <v>6370671251738</v>
      </c>
    </row>
    <row r="6" spans="1:2" x14ac:dyDescent="0.25">
      <c r="A6" s="21" t="s">
        <v>40</v>
      </c>
      <c r="B6" s="20">
        <v>6200578251738</v>
      </c>
    </row>
    <row r="7" spans="1:2" x14ac:dyDescent="0.25">
      <c r="A7" s="21" t="s">
        <v>42</v>
      </c>
      <c r="B7" s="20">
        <v>170093000000</v>
      </c>
    </row>
    <row r="8" spans="1:2" x14ac:dyDescent="0.25">
      <c r="A8" s="30" t="s">
        <v>5</v>
      </c>
      <c r="B8" s="20">
        <v>4420088460587</v>
      </c>
    </row>
    <row r="9" spans="1:2" x14ac:dyDescent="0.25">
      <c r="A9" s="21" t="s">
        <v>43</v>
      </c>
      <c r="B9" s="20">
        <v>71150591294</v>
      </c>
    </row>
    <row r="10" spans="1:2" x14ac:dyDescent="0.25">
      <c r="A10" s="21" t="s">
        <v>44</v>
      </c>
      <c r="B10" s="20">
        <v>266007644540</v>
      </c>
    </row>
    <row r="11" spans="1:2" x14ac:dyDescent="0.25">
      <c r="A11" s="21" t="s">
        <v>45</v>
      </c>
      <c r="B11" s="20">
        <v>22768049174</v>
      </c>
    </row>
    <row r="12" spans="1:2" x14ac:dyDescent="0.25">
      <c r="A12" s="21" t="s">
        <v>46</v>
      </c>
      <c r="B12" s="20">
        <v>4060162175579</v>
      </c>
    </row>
    <row r="13" spans="1:2" x14ac:dyDescent="0.25">
      <c r="A13" s="30" t="s">
        <v>7</v>
      </c>
      <c r="B13" s="20">
        <v>10790759712325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E9" sqref="E9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+B13-INGRESOS!D14</f>
        <v>62192217539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3" t="s">
        <v>37</v>
      </c>
      <c r="D2" s="34"/>
    </row>
    <row r="3" spans="3:4" x14ac:dyDescent="0.25">
      <c r="C3" s="34"/>
      <c r="D3" s="34"/>
    </row>
    <row r="4" spans="3:4" x14ac:dyDescent="0.25">
      <c r="C4" s="34"/>
      <c r="D4" s="34"/>
    </row>
    <row r="5" spans="3:4" x14ac:dyDescent="0.25">
      <c r="C5" s="34"/>
      <c r="D5" s="34"/>
    </row>
    <row r="6" spans="3:4" x14ac:dyDescent="0.25">
      <c r="C6" s="34"/>
      <c r="D6" s="34"/>
    </row>
    <row r="7" spans="3:4" x14ac:dyDescent="0.25">
      <c r="C7" s="34"/>
      <c r="D7" s="34"/>
    </row>
    <row r="8" spans="3:4" x14ac:dyDescent="0.25">
      <c r="C8" s="34"/>
      <c r="D8" s="34"/>
    </row>
    <row r="9" spans="3:4" x14ac:dyDescent="0.25">
      <c r="C9" s="19" t="s">
        <v>36</v>
      </c>
      <c r="D9" s="18" t="s">
        <v>35</v>
      </c>
    </row>
    <row r="10" spans="3:4" x14ac:dyDescent="0.25">
      <c r="C10" s="35" t="s">
        <v>34</v>
      </c>
      <c r="D10" s="36"/>
    </row>
    <row r="11" spans="3:4" x14ac:dyDescent="0.25">
      <c r="C11" s="15">
        <v>10</v>
      </c>
      <c r="D11" s="14" t="s">
        <v>33</v>
      </c>
    </row>
    <row r="12" spans="3:4" x14ac:dyDescent="0.25">
      <c r="C12" s="17">
        <v>11</v>
      </c>
      <c r="D12" s="16" t="s">
        <v>32</v>
      </c>
    </row>
    <row r="13" spans="3:4" x14ac:dyDescent="0.25">
      <c r="C13" s="15">
        <v>12</v>
      </c>
      <c r="D13" s="14" t="s">
        <v>31</v>
      </c>
    </row>
    <row r="14" spans="3:4" x14ac:dyDescent="0.25">
      <c r="C14" s="17">
        <v>13</v>
      </c>
      <c r="D14" s="16" t="s">
        <v>18</v>
      </c>
    </row>
    <row r="15" spans="3:4" x14ac:dyDescent="0.25">
      <c r="C15" s="15">
        <v>14</v>
      </c>
      <c r="D15" s="14" t="s">
        <v>30</v>
      </c>
    </row>
    <row r="16" spans="3:4" x14ac:dyDescent="0.25">
      <c r="C16" s="17">
        <v>15</v>
      </c>
      <c r="D16" s="16" t="s">
        <v>16</v>
      </c>
    </row>
    <row r="17" spans="3:4" x14ac:dyDescent="0.25">
      <c r="C17" s="15">
        <v>16</v>
      </c>
      <c r="D17" s="14" t="s">
        <v>15</v>
      </c>
    </row>
    <row r="18" spans="3:4" x14ac:dyDescent="0.25">
      <c r="C18" s="17">
        <v>17</v>
      </c>
      <c r="D18" s="16" t="s">
        <v>14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28</v>
      </c>
    </row>
    <row r="21" spans="3:4" x14ac:dyDescent="0.25">
      <c r="C21" s="15">
        <v>50</v>
      </c>
      <c r="D21" s="14" t="s">
        <v>27</v>
      </c>
    </row>
    <row r="22" spans="3:4" x14ac:dyDescent="0.25">
      <c r="C22" s="17">
        <v>51</v>
      </c>
      <c r="D22" s="16" t="s">
        <v>26</v>
      </c>
    </row>
    <row r="23" spans="3:4" x14ac:dyDescent="0.25">
      <c r="C23" s="15">
        <v>52</v>
      </c>
      <c r="D23" s="14" t="s">
        <v>25</v>
      </c>
    </row>
    <row r="24" spans="3:4" x14ac:dyDescent="0.25">
      <c r="C24" s="17">
        <v>53</v>
      </c>
      <c r="D24" s="16" t="s">
        <v>24</v>
      </c>
    </row>
    <row r="25" spans="3:4" x14ac:dyDescent="0.25">
      <c r="C25" s="15">
        <v>54</v>
      </c>
      <c r="D25" s="14" t="s">
        <v>23</v>
      </c>
    </row>
    <row r="26" spans="3:4" x14ac:dyDescent="0.25">
      <c r="C26" s="35" t="s">
        <v>22</v>
      </c>
      <c r="D26" s="36"/>
    </row>
    <row r="27" spans="3:4" x14ac:dyDescent="0.25">
      <c r="C27" s="15">
        <v>20</v>
      </c>
      <c r="D27" s="14" t="s">
        <v>21</v>
      </c>
    </row>
    <row r="28" spans="3:4" x14ac:dyDescent="0.25">
      <c r="C28" s="17">
        <v>21</v>
      </c>
      <c r="D28" s="16" t="s">
        <v>20</v>
      </c>
    </row>
    <row r="29" spans="3:4" x14ac:dyDescent="0.25">
      <c r="C29" s="15">
        <v>22</v>
      </c>
      <c r="D29" s="14" t="s">
        <v>19</v>
      </c>
    </row>
    <row r="30" spans="3:4" x14ac:dyDescent="0.25">
      <c r="C30" s="17">
        <v>23</v>
      </c>
      <c r="D30" s="16" t="s">
        <v>18</v>
      </c>
    </row>
    <row r="31" spans="3:4" x14ac:dyDescent="0.25">
      <c r="C31" s="15">
        <v>24</v>
      </c>
      <c r="D31" s="14" t="s">
        <v>17</v>
      </c>
    </row>
    <row r="32" spans="3:4" x14ac:dyDescent="0.25">
      <c r="C32" s="17">
        <v>25</v>
      </c>
      <c r="D32" s="16" t="s">
        <v>16</v>
      </c>
    </row>
    <row r="33" spans="3:4" x14ac:dyDescent="0.25">
      <c r="C33" s="15">
        <v>26</v>
      </c>
      <c r="D33" s="14" t="s">
        <v>15</v>
      </c>
    </row>
    <row r="34" spans="3:4" x14ac:dyDescent="0.25">
      <c r="C34" s="13">
        <v>27</v>
      </c>
      <c r="D34" s="12" t="s">
        <v>14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2025-04-08T20:54:45Z</dcterms:modified>
</cp:coreProperties>
</file>