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lanza\Documents\COMPLETO\Cierre_Diciembre\Trasparencia\"/>
    </mc:Choice>
  </mc:AlternateContent>
  <xr:revisionPtr revIDLastSave="0" documentId="13_ncr:1_{1CB83842-76C8-4C5E-902A-5ADBBEC7D6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iciembre" sheetId="2" r:id="rId1"/>
    <sheet name="SIIF_Diciembre" sheetId="1" r:id="rId2"/>
  </sheets>
  <definedNames>
    <definedName name="_xlnm._FilterDatabase" localSheetId="1" hidden="1">SIIF_Diciembre!$A$4:$AA$44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<sst xmlns="http://schemas.openxmlformats.org/spreadsheetml/2006/main" count="546" uniqueCount="125">
  <si>
    <t>DESCRIPCION</t>
  </si>
  <si>
    <t>APROPIACION</t>
  </si>
  <si>
    <t>COMPROMISOS</t>
  </si>
  <si>
    <t>OBLIGACIONES</t>
  </si>
  <si>
    <t>% Comp</t>
  </si>
  <si>
    <t>%Obl</t>
  </si>
  <si>
    <t>APOYO AL DESARROLLO INTEGRAL DE LA PRIMERA INFANCIA A NIVEL  NACIONAL</t>
  </si>
  <si>
    <t>CONTRIBUCIÓN CON ACCIONES DE PROMOCIÓN Y PREVENCIÓN EN EL COMPONENTE DE ALIMENTACIÓN Y NUTRICIÓN PARA LA POBLACIÓN COLOMBIANA A NIVEL  NACIONAL</t>
  </si>
  <si>
    <t>FORTALECIMIENTO DE ACCIONES DE RESTABLECIMIENTO EN ADMINISTRACIÓN DE JUSTICIA A NIVEL   NACIONAL</t>
  </si>
  <si>
    <t>PROTECCIÓN DE LOS NIÑOS, NIÑAS Y ADOLESCENTES EN EL MARCO DEL RESTABLECIMIENTO DE SUS DERECHOS A NIVEL   NACIONAL</t>
  </si>
  <si>
    <t>FORTALECIMIENTO A LOS AGENTES E INSTANCIAS DEL SNBF EN EL MARCO DE LA PROTECCIÓN INTEGRAL DE LOS NIÑOS, NIÑAS Y ADOLESCENTES Y SUS FAMILIAS A NIVEL   NACIONAL</t>
  </si>
  <si>
    <t>FORTALECIMIENTO DE LAS FAMILIAS COMO AGENTES DE TRANSFORMACIÓN Y DESARROLLO SOCIAL A NIVEL  NACIONAL</t>
  </si>
  <si>
    <t>CONTRIBUCIÓN AL DESARROLLO INTEGRAL DE NIÑAS Y NIÑOS ENTRE 6-13 ANOS, EN EL MARCO DEL RECONOCIMIENTO, GARANTÍA DE SUS DERECHOS Y CONSTRUCCIÓN DE PROYECTOS DE VIDA A NIVEL NACIONAL</t>
  </si>
  <si>
    <t>APOYO PARA EL DESARROLLO DE LOS PROYECTOS DE VIDA PARA ADOLESCENTES Y JÓVENES A NIVEL NACIONAL</t>
  </si>
  <si>
    <t>FORTALECIMIENTO DE LAS TECNOLOGÍAS DE LA INFORMACIÓN Y LAS COMUNICACIONES -TIC EN EL ICBF A NIVEL   NACIONAL</t>
  </si>
  <si>
    <t>FORTALECIMIENTO INSTITUCIONAL EN EL ICBF A NIVEL  NACIONAL</t>
  </si>
  <si>
    <t>Total general</t>
  </si>
  <si>
    <t>Área responsable: Dirección de Planeación y Control de Gestión- Subdirección de Programación</t>
  </si>
  <si>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</si>
  <si>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</si>
  <si>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</si>
  <si>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</si>
  <si>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</si>
  <si>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</si>
  <si>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</si>
  <si>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</si>
  <si>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</si>
  <si>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</si>
  <si>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</si>
  <si>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</si>
  <si>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</si>
  <si>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</si>
  <si>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</si>
  <si>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</si>
  <si>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</si>
  <si>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</si>
  <si>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</si>
  <si>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</si>
  <si>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</si>
  <si>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</si>
  <si>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</si>
  <si>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</si>
  <si>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</si>
  <si>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</si>
  <si>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</si>
  <si>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</si>
  <si>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</si>
  <si>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</si>
  <si>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</si>
  <si>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</si>
  <si>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</si>
  <si>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</si>
  <si>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</si>
  <si>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</si>
  <si>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</si>
  <si>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</si>
  <si>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</si>
  <si>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</si>
  <si>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</si>
  <si>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</si>
  <si>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</si>
  <si>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</si>
  <si>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</si>
  <si>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</si>
  <si>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</si>
  <si>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</si>
  <si>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</si>
  <si>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</si>
  <si>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A-03-03-01-015</t>
  </si>
  <si>
    <t>015</t>
  </si>
  <si>
    <t>ADJUDICACIÓN Y LIBERACIÓN JUDICIAL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</si>
  <si>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</si>
  <si>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</si>
  <si>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</si>
  <si>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</si>
  <si>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</si>
  <si>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</si>
  <si>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</si>
  <si>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</si>
  <si>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</si>
  <si>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</si>
  <si>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</si>
  <si>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</si>
  <si>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</si>
  <si>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</si>
  <si>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</si>
  <si>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</si>
  <si>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</si>
  <si>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</si>
  <si>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</si>
  <si>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</si>
  <si>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</si>
  <si>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</si>
  <si>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CONTRIBUCIÓN DE VALORIZACIÓN MUNICIPAL</t>
  </si>
  <si>
    <t>B-10-04-01</t>
  </si>
  <si>
    <t>B</t>
  </si>
  <si>
    <t>APORTES AL FONDO DE CONTINGENCIAS</t>
  </si>
  <si>
    <t>C-4102-1500-12</t>
  </si>
  <si>
    <t>C</t>
  </si>
  <si>
    <t>4102</t>
  </si>
  <si>
    <t>1500</t>
  </si>
  <si>
    <t>12</t>
  </si>
  <si>
    <t>Nación</t>
  </si>
  <si>
    <t>C-4102-1500-13</t>
  </si>
  <si>
    <t>13</t>
  </si>
  <si>
    <t>C-4102-1500-14</t>
  </si>
  <si>
    <t>14</t>
  </si>
  <si>
    <t>C-4102-1500-15</t>
  </si>
  <si>
    <t>15</t>
  </si>
  <si>
    <t>C-4102-1500-16</t>
  </si>
  <si>
    <t>16</t>
  </si>
  <si>
    <t>C-4102-1500-18</t>
  </si>
  <si>
    <t>18</t>
  </si>
  <si>
    <t>C-4102-1500-20</t>
  </si>
  <si>
    <t>20</t>
  </si>
  <si>
    <t>C-4102-1500-21</t>
  </si>
  <si>
    <t>21</t>
  </si>
  <si>
    <t>C-4199-1500-7</t>
  </si>
  <si>
    <t>4199</t>
  </si>
  <si>
    <t>7</t>
  </si>
  <si>
    <t>C-4199-1500-8</t>
  </si>
  <si>
    <t>8</t>
  </si>
  <si>
    <t>Enero-Diciembre</t>
  </si>
  <si>
    <t>Fuente de información: Reporte Ejecución Presupuestal SIIF Nación- Fecha Reporte: Enero 2 de 2024</t>
  </si>
  <si>
    <t>República de Colombia
Departamento para la Prosperidad Social
Instituto Colombiano de Bienestar Familiar
Cecilia De la Fuente de Lleras
Dirección de Planeación y Control de Gestión
EJECUCIÓN PRESUPUESTAL PROYECTOS DE INVERSIÓN ENERO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</si>
</sst>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32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0" borderId="2" xfId="0" applyFont="1" applyBorder="1" applyAlignment="1">
      <alignment wrapText="1"/>
    </xf>
    <xf numFmtId="41" fontId="5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11" fillId="4" borderId="2" xfId="4" applyFont="1" applyFill="1" applyBorder="1" applyAlignment="1">
      <alignment horizontal="center"/>
    </xf>
    <xf numFmtId="164" fontId="11" fillId="4" borderId="2" xfId="4" applyNumberFormat="1" applyFont="1" applyFill="1" applyBorder="1" applyAlignment="1">
      <alignment horizontal="center"/>
    </xf>
    <xf numFmtId="164" fontId="11" fillId="4" borderId="3" xfId="4" applyNumberFormat="1" applyFont="1" applyFill="1" applyBorder="1" applyAlignment="1">
      <alignment horizontal="center"/>
    </xf>
    <xf numFmtId="0" fontId="12" fillId="4" borderId="6" xfId="0" applyFont="1" applyFill="1" applyBorder="1"/>
    <xf numFmtId="164" fontId="12" fillId="4" borderId="6" xfId="2" applyNumberFormat="1" applyFont="1" applyFill="1" applyBorder="1" applyAlignment="1">
      <alignment vertical="center"/>
    </xf>
    <xf numFmtId="166" fontId="12" fillId="4" borderId="6" xfId="3" applyNumberFormat="1" applyFont="1" applyFill="1" applyBorder="1" applyAlignment="1">
      <alignment vertical="center"/>
    </xf>
    <xf numFmtId="43" fontId="2" fillId="0" borderId="0" xfId="1" applyFont="1" applyAlignment="1"/>
    <xf numFmtId="0" fontId="13" fillId="5" borderId="1" xfId="0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vertical="center" wrapText="1" readingOrder="1"/>
    </xf>
    <xf numFmtId="167" fontId="14" fillId="0" borderId="1" xfId="0" applyNumberFormat="1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activeCell="A2" sqref="A2"/>
    </sheetView>
  </sheetViews>
  <sheetFormatPr baseColWidth="10" defaultColWidth="0" defaultRowHeight="15" customHeight="1" zeroHeight="1" x14ac:dyDescent="0.25"/>
  <cols>
    <col min="1" max="1" width="3.7109375" customWidth="1"/>
    <col min="2" max="2" width="82" style="8" customWidth="1"/>
    <col min="3" max="3" width="18.85546875" style="9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0" t="s">
        <v>124</v>
      </c>
      <c r="B1" s="31"/>
      <c r="C1" s="31"/>
      <c r="D1" s="31"/>
      <c r="E1" s="31"/>
      <c r="F1" s="31"/>
      <c r="G1" s="31"/>
      <c r="H1" s="31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4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6" t="s">
        <v>5</v>
      </c>
      <c r="H3" s="3"/>
      <c r="I3" s="5"/>
      <c r="J3" s="3"/>
      <c r="K3" s="3"/>
      <c r="L3" s="3"/>
      <c r="M3" s="3"/>
      <c r="N3" s="3"/>
    </row>
    <row r="4" spans="1:14" ht="16.5" x14ac:dyDescent="0.25">
      <c r="A4" s="3"/>
      <c r="B4" s="11" t="s">
        <v>6</v>
      </c>
      <c r="C4" s="6">
        <f>SUMIF(SIIF_Diciembre!$P:$P,$B4,SIIF_Diciembre!$T:$T)</f>
        <v>5677418790939</v>
      </c>
      <c r="D4" s="6">
        <f>SUMIF(SIIF_Diciembre!$P:$P,$B4,SIIF_Diciembre!$X:$X)</f>
        <v>5672993103857.4492</v>
      </c>
      <c r="E4" s="6">
        <f>SUMIF(SIIF_Diciembre!$P:$P,$B4,SIIF_Diciembre!$Y:$Y)</f>
        <v>5572150362815.749</v>
      </c>
      <c r="F4" s="1">
        <f>+D4/C4</f>
        <v>0.99922047549343829</v>
      </c>
      <c r="G4" s="7">
        <f>+E4/C4</f>
        <v>0.98145840002304274</v>
      </c>
      <c r="H4" s="3"/>
      <c r="I4" s="5"/>
      <c r="J4" s="3"/>
      <c r="K4" s="3"/>
      <c r="L4" s="3"/>
      <c r="M4" s="3"/>
      <c r="N4" s="3"/>
    </row>
    <row r="5" spans="1:14" ht="26.25" x14ac:dyDescent="0.25">
      <c r="B5" s="11" t="s">
        <v>7</v>
      </c>
      <c r="C5" s="6">
        <f>SUMIF(SIIF_Diciembre!$P:$P,$B5,SIIF_Diciembre!$T:$T)</f>
        <v>382297054586</v>
      </c>
      <c r="D5" s="6">
        <f>SUMIF(SIIF_Diciembre!$P:$P,$B5,SIIF_Diciembre!$X:$X)</f>
        <v>381724330893.83002</v>
      </c>
      <c r="E5" s="6">
        <f>SUMIF(SIIF_Diciembre!$P:$P,$B5,SIIF_Diciembre!$Y:$Y)</f>
        <v>351826585896.21997</v>
      </c>
      <c r="F5" s="1">
        <f t="shared" ref="F5:F13" si="0">+D5/C5</f>
        <v>0.99850188829524156</v>
      </c>
      <c r="G5" s="7">
        <f t="shared" ref="G5:G13" si="1">+E5/C5</f>
        <v>0.92029635508759711</v>
      </c>
      <c r="H5" s="3"/>
      <c r="I5" s="5"/>
      <c r="J5" s="3"/>
      <c r="K5" s="3"/>
      <c r="L5" s="3"/>
      <c r="M5" s="3"/>
      <c r="N5" s="3"/>
    </row>
    <row r="6" spans="1:14" ht="26.25" x14ac:dyDescent="0.25">
      <c r="B6" s="11" t="s">
        <v>8</v>
      </c>
      <c r="C6" s="6">
        <f>SUMIF(SIIF_Diciembre!$P:$P,$B6,SIIF_Diciembre!$T:$T)</f>
        <v>227569444174</v>
      </c>
      <c r="D6" s="6">
        <f>SUMIF(SIIF_Diciembre!$P:$P,$B6,SIIF_Diciembre!$X:$X)</f>
        <v>227120181541.16998</v>
      </c>
      <c r="E6" s="6">
        <f>SUMIF(SIIF_Diciembre!$P:$P,$B6,SIIF_Diciembre!$Y:$Y)</f>
        <v>217857230139.79001</v>
      </c>
      <c r="F6" s="1">
        <f t="shared" si="0"/>
        <v>0.9980258218124991</v>
      </c>
      <c r="G6" s="7">
        <f t="shared" si="1"/>
        <v>0.9573219767290726</v>
      </c>
      <c r="H6" s="3"/>
      <c r="I6" s="5"/>
      <c r="J6" s="3"/>
      <c r="K6" s="3"/>
      <c r="L6" s="3"/>
      <c r="M6" s="3"/>
      <c r="N6" s="3"/>
    </row>
    <row r="7" spans="1:14" ht="26.25" x14ac:dyDescent="0.25">
      <c r="B7" s="11" t="s">
        <v>9</v>
      </c>
      <c r="C7" s="6">
        <f>SUMIF(SIIF_Diciembre!$P:$P,$B7,SIIF_Diciembre!$T:$T)</f>
        <v>1095136091611</v>
      </c>
      <c r="D7" s="6">
        <f>SUMIF(SIIF_Diciembre!$P:$P,$B7,SIIF_Diciembre!$X:$X)</f>
        <v>1076985803470.4299</v>
      </c>
      <c r="E7" s="6">
        <f>SUMIF(SIIF_Diciembre!$P:$P,$B7,SIIF_Diciembre!$Y:$Y)</f>
        <v>1055574731509.59</v>
      </c>
      <c r="F7" s="1">
        <f t="shared" si="0"/>
        <v>0.98342645422828678</v>
      </c>
      <c r="G7" s="7">
        <f t="shared" si="1"/>
        <v>0.96387539374835751</v>
      </c>
      <c r="H7" s="3"/>
      <c r="I7" s="5"/>
      <c r="J7" s="3"/>
      <c r="K7" s="3"/>
      <c r="L7" s="3"/>
      <c r="M7" s="3"/>
      <c r="N7" s="3"/>
    </row>
    <row r="8" spans="1:14" ht="26.25" x14ac:dyDescent="0.25">
      <c r="B8" s="11" t="s">
        <v>10</v>
      </c>
      <c r="C8" s="6">
        <f>SUMIF(SIIF_Diciembre!$P:$P,$B8,SIIF_Diciembre!$T:$T)</f>
        <v>13100000000</v>
      </c>
      <c r="D8" s="6">
        <f>SUMIF(SIIF_Diciembre!$P:$P,$B8,SIIF_Diciembre!$X:$X)</f>
        <v>12927445293.01</v>
      </c>
      <c r="E8" s="6">
        <f>SUMIF(SIIF_Diciembre!$P:$P,$B8,SIIF_Diciembre!$Y:$Y)</f>
        <v>11407779768.01</v>
      </c>
      <c r="F8" s="1">
        <f t="shared" si="0"/>
        <v>0.98682788496259544</v>
      </c>
      <c r="G8" s="7">
        <f t="shared" si="1"/>
        <v>0.87082288305419853</v>
      </c>
      <c r="H8" s="3"/>
      <c r="I8" s="5"/>
      <c r="J8" s="3"/>
      <c r="K8" s="3"/>
      <c r="L8" s="3"/>
      <c r="M8" s="3"/>
      <c r="N8" s="3"/>
    </row>
    <row r="9" spans="1:14" ht="26.25" x14ac:dyDescent="0.25">
      <c r="B9" s="11" t="s">
        <v>11</v>
      </c>
      <c r="C9" s="6">
        <f>SUMIF(SIIF_Diciembre!$P:$P,$B9,SIIF_Diciembre!$T:$T)</f>
        <v>159695252923</v>
      </c>
      <c r="D9" s="6">
        <f>SUMIF(SIIF_Diciembre!$P:$P,$B9,SIIF_Diciembre!$X:$X)</f>
        <v>159574626430.31</v>
      </c>
      <c r="E9" s="6">
        <f>SUMIF(SIIF_Diciembre!$P:$P,$B9,SIIF_Diciembre!$Y:$Y)</f>
        <v>140367840127.35001</v>
      </c>
      <c r="F9" s="1">
        <f t="shared" si="0"/>
        <v>0.99924464572063287</v>
      </c>
      <c r="G9" s="7">
        <f t="shared" si="1"/>
        <v>0.87897315391729858</v>
      </c>
      <c r="H9" s="3"/>
      <c r="I9" s="5"/>
      <c r="J9" s="3"/>
      <c r="K9" s="3"/>
      <c r="L9" s="3"/>
      <c r="M9" s="3"/>
      <c r="N9" s="3"/>
    </row>
    <row r="10" spans="1:14" ht="39" x14ac:dyDescent="0.25">
      <c r="B10" s="11" t="s">
        <v>12</v>
      </c>
      <c r="C10" s="6">
        <f>SUMIF(SIIF_Diciembre!$P:$P,$B10,SIIF_Diciembre!$T:$T)</f>
        <v>139273268760</v>
      </c>
      <c r="D10" s="6">
        <f>SUMIF(SIIF_Diciembre!$P:$P,$B10,SIIF_Diciembre!$X:$X)</f>
        <v>132055306041.78999</v>
      </c>
      <c r="E10" s="6">
        <f>SUMIF(SIIF_Diciembre!$P:$P,$B10,SIIF_Diciembre!$Y:$Y)</f>
        <v>92473982887.559998</v>
      </c>
      <c r="F10" s="1">
        <f t="shared" si="0"/>
        <v>0.94817409842912337</v>
      </c>
      <c r="G10" s="7">
        <f t="shared" si="1"/>
        <v>0.66397510240758417</v>
      </c>
      <c r="H10" s="3"/>
      <c r="I10" s="5"/>
      <c r="J10" s="3"/>
      <c r="K10" s="3"/>
      <c r="L10" s="3"/>
      <c r="M10" s="3"/>
      <c r="N10" s="3"/>
    </row>
    <row r="11" spans="1:14" ht="26.25" x14ac:dyDescent="0.25">
      <c r="B11" s="11" t="s">
        <v>13</v>
      </c>
      <c r="C11" s="6">
        <f>SUMIF(SIIF_Diciembre!$P:$P,$B11,SIIF_Diciembre!$T:$T)</f>
        <v>167414000000</v>
      </c>
      <c r="D11" s="6">
        <f>SUMIF(SIIF_Diciembre!$P:$P,$B11,SIIF_Diciembre!$X:$X)</f>
        <v>159510995193.75</v>
      </c>
      <c r="E11" s="6">
        <f>SUMIF(SIIF_Diciembre!$P:$P,$B11,SIIF_Diciembre!$Y:$Y)</f>
        <v>95405933618.860001</v>
      </c>
      <c r="F11" s="1">
        <f t="shared" si="0"/>
        <v>0.952793644460738</v>
      </c>
      <c r="G11" s="7">
        <f t="shared" si="1"/>
        <v>0.5698802586334476</v>
      </c>
      <c r="H11" s="3"/>
      <c r="I11" s="5"/>
      <c r="J11" s="3"/>
      <c r="K11" s="3"/>
      <c r="L11" s="3"/>
      <c r="M11" s="3"/>
      <c r="N11" s="3"/>
    </row>
    <row r="12" spans="1:14" ht="26.25" x14ac:dyDescent="0.25">
      <c r="B12" s="11" t="s">
        <v>14</v>
      </c>
      <c r="C12" s="6">
        <f>SUMIF(SIIF_Diciembre!$P:$P,$B12,SIIF_Diciembre!$T:$T)</f>
        <v>68692500000</v>
      </c>
      <c r="D12" s="6">
        <f>SUMIF(SIIF_Diciembre!$P:$P,$B12,SIIF_Diciembre!$X:$X)</f>
        <v>68158422845.580002</v>
      </c>
      <c r="E12" s="6">
        <f>SUMIF(SIIF_Diciembre!$P:$P,$B12,SIIF_Diciembre!$Y:$Y)</f>
        <v>62117417255.300003</v>
      </c>
      <c r="F12" s="1">
        <f t="shared" si="0"/>
        <v>0.99222510238497652</v>
      </c>
      <c r="G12" s="7">
        <f t="shared" si="1"/>
        <v>0.90428237806601885</v>
      </c>
      <c r="H12" s="3"/>
      <c r="I12" s="5"/>
      <c r="J12" s="3"/>
      <c r="K12" s="3"/>
      <c r="L12" s="3"/>
      <c r="M12" s="3"/>
      <c r="N12" s="3"/>
    </row>
    <row r="13" spans="1:14" ht="16.5" x14ac:dyDescent="0.25">
      <c r="B13" s="11" t="s">
        <v>15</v>
      </c>
      <c r="C13" s="6">
        <f>SUMIF(SIIF_Diciembre!$P:$P,$B13,SIIF_Diciembre!$T:$T)</f>
        <v>341078280506</v>
      </c>
      <c r="D13" s="6">
        <f>SUMIF(SIIF_Diciembre!$P:$P,$B13,SIIF_Diciembre!$X:$X)</f>
        <v>331906411095.52002</v>
      </c>
      <c r="E13" s="6">
        <f>SUMIF(SIIF_Diciembre!$P:$P,$B13,SIIF_Diciembre!$Y:$Y)</f>
        <v>302340311102.85999</v>
      </c>
      <c r="F13" s="1">
        <f t="shared" si="0"/>
        <v>0.97310919535282858</v>
      </c>
      <c r="G13" s="7">
        <f t="shared" si="1"/>
        <v>0.8864249891676742</v>
      </c>
      <c r="H13" s="3"/>
      <c r="I13" s="5"/>
      <c r="J13" s="3"/>
      <c r="K13" s="3"/>
      <c r="L13" s="3"/>
      <c r="M13" s="3"/>
      <c r="N13" s="3"/>
    </row>
    <row r="14" spans="1:14" ht="17.25" thickBot="1" x14ac:dyDescent="0.3">
      <c r="B14" s="17" t="s">
        <v>16</v>
      </c>
      <c r="C14" s="18">
        <f>SUM(C4:C13)</f>
        <v>8271674683499</v>
      </c>
      <c r="D14" s="18">
        <f t="shared" ref="D14:E14" si="2">SUM(D4:D13)</f>
        <v>8222956626662.8379</v>
      </c>
      <c r="E14" s="18">
        <f t="shared" si="2"/>
        <v>7901522175121.2881</v>
      </c>
      <c r="F14" s="19">
        <f>+D14/C14</f>
        <v>0.9941102547307199</v>
      </c>
      <c r="G14" s="19">
        <f>+E14/C14</f>
        <v>0.9552505964582817</v>
      </c>
      <c r="H14" s="3"/>
      <c r="I14" s="5"/>
      <c r="J14" s="3"/>
      <c r="K14" s="3"/>
      <c r="L14" s="3"/>
      <c r="M14" s="3"/>
      <c r="N14" s="3"/>
    </row>
    <row r="15" spans="1:14" ht="16.5" x14ac:dyDescent="0.25">
      <c r="A15" s="10"/>
      <c r="B15" s="13" t="s">
        <v>123</v>
      </c>
      <c r="C15" s="12"/>
      <c r="D15" s="3"/>
      <c r="E15" s="3"/>
      <c r="F15" s="3"/>
      <c r="G15" s="3"/>
      <c r="H15" s="3"/>
      <c r="I15" s="5"/>
      <c r="J15" s="3"/>
      <c r="K15" s="3"/>
      <c r="L15" s="3"/>
      <c r="M15" s="3"/>
    </row>
    <row r="16" spans="1:14" ht="16.5" x14ac:dyDescent="0.25">
      <c r="B16" s="13" t="s">
        <v>17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topLeftCell="A10" workbookViewId="0">
      <selection activeCell="B4" sqref="B4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20" customWidth="1"/>
    <col min="18" max="27" width="18.85546875" style="20" customWidth="1"/>
    <col min="28" max="28" width="0" hidden="1" customWidth="1"/>
    <col min="29" max="29" width="6.42578125" customWidth="1"/>
  </cols>
  <sheetData>
    <row r="1" spans="1:27" x14ac:dyDescent="0.25">
      <c r="A1" s="22" t="s">
        <v>18</v>
      </c>
      <c r="B1" s="22">
        <v>2023</v>
      </c>
      <c r="C1" s="23" t="s">
        <v>19</v>
      </c>
      <c r="D1" s="23" t="s">
        <v>19</v>
      </c>
      <c r="E1" s="23" t="s">
        <v>19</v>
      </c>
      <c r="F1" s="23" t="s">
        <v>19</v>
      </c>
      <c r="G1" s="23" t="s">
        <v>19</v>
      </c>
      <c r="H1" s="23" t="s">
        <v>19</v>
      </c>
      <c r="I1" s="23" t="s">
        <v>19</v>
      </c>
      <c r="J1" s="23" t="s">
        <v>19</v>
      </c>
      <c r="K1" s="23" t="s">
        <v>19</v>
      </c>
      <c r="L1" s="23" t="s">
        <v>19</v>
      </c>
      <c r="M1" s="23" t="s">
        <v>19</v>
      </c>
      <c r="N1" s="23"/>
      <c r="O1" s="23" t="s">
        <v>19</v>
      </c>
      <c r="P1" s="23" t="s">
        <v>19</v>
      </c>
      <c r="Q1" s="23" t="s">
        <v>19</v>
      </c>
      <c r="R1" s="23" t="s">
        <v>19</v>
      </c>
      <c r="S1" s="23" t="s">
        <v>19</v>
      </c>
      <c r="T1" s="23" t="s">
        <v>19</v>
      </c>
      <c r="U1" s="23" t="s">
        <v>19</v>
      </c>
      <c r="V1" s="23" t="s">
        <v>19</v>
      </c>
      <c r="W1" s="23" t="s">
        <v>19</v>
      </c>
      <c r="X1" s="23" t="s">
        <v>19</v>
      </c>
      <c r="Y1" s="23" t="s">
        <v>19</v>
      </c>
      <c r="Z1" s="23" t="s">
        <v>19</v>
      </c>
      <c r="AA1" s="23" t="s">
        <v>19</v>
      </c>
    </row>
    <row r="2" spans="1:27" x14ac:dyDescent="0.25">
      <c r="A2" s="22" t="s">
        <v>20</v>
      </c>
      <c r="B2" s="22" t="s">
        <v>21</v>
      </c>
      <c r="C2" s="23" t="s">
        <v>19</v>
      </c>
      <c r="D2" s="23" t="s">
        <v>19</v>
      </c>
      <c r="E2" s="23" t="s">
        <v>19</v>
      </c>
      <c r="F2" s="23" t="s">
        <v>19</v>
      </c>
      <c r="G2" s="23" t="s">
        <v>19</v>
      </c>
      <c r="H2" s="23" t="s">
        <v>19</v>
      </c>
      <c r="I2" s="23" t="s">
        <v>19</v>
      </c>
      <c r="J2" s="23" t="s">
        <v>19</v>
      </c>
      <c r="K2" s="23" t="s">
        <v>19</v>
      </c>
      <c r="L2" s="23" t="s">
        <v>19</v>
      </c>
      <c r="M2" s="23" t="s">
        <v>19</v>
      </c>
      <c r="N2" s="23"/>
      <c r="O2" s="23" t="s">
        <v>19</v>
      </c>
      <c r="P2" s="23" t="s">
        <v>19</v>
      </c>
      <c r="Q2" s="23" t="s">
        <v>19</v>
      </c>
      <c r="R2" s="23" t="s">
        <v>19</v>
      </c>
      <c r="S2" s="23" t="s">
        <v>19</v>
      </c>
      <c r="T2" s="23" t="s">
        <v>19</v>
      </c>
      <c r="U2" s="23" t="s">
        <v>19</v>
      </c>
      <c r="V2" s="23" t="s">
        <v>19</v>
      </c>
      <c r="W2" s="23" t="s">
        <v>19</v>
      </c>
      <c r="X2" s="23" t="s">
        <v>19</v>
      </c>
      <c r="Y2" s="23" t="s">
        <v>19</v>
      </c>
      <c r="Z2" s="23" t="s">
        <v>19</v>
      </c>
      <c r="AA2" s="23" t="s">
        <v>19</v>
      </c>
    </row>
    <row r="3" spans="1:27" x14ac:dyDescent="0.25">
      <c r="A3" s="22" t="s">
        <v>22</v>
      </c>
      <c r="B3" s="22" t="s">
        <v>122</v>
      </c>
      <c r="C3" s="23" t="s">
        <v>19</v>
      </c>
      <c r="D3" s="23" t="s">
        <v>19</v>
      </c>
      <c r="E3" s="23" t="s">
        <v>19</v>
      </c>
      <c r="F3" s="23" t="s">
        <v>19</v>
      </c>
      <c r="G3" s="23" t="s">
        <v>19</v>
      </c>
      <c r="H3" s="23" t="s">
        <v>19</v>
      </c>
      <c r="I3" s="23" t="s">
        <v>19</v>
      </c>
      <c r="J3" s="23" t="s">
        <v>19</v>
      </c>
      <c r="K3" s="23" t="s">
        <v>19</v>
      </c>
      <c r="L3" s="23" t="s">
        <v>19</v>
      </c>
      <c r="M3" s="23" t="s">
        <v>19</v>
      </c>
      <c r="N3" s="23"/>
      <c r="O3" s="23" t="s">
        <v>19</v>
      </c>
      <c r="P3" s="23" t="s">
        <v>19</v>
      </c>
      <c r="Q3" s="23" t="s">
        <v>19</v>
      </c>
      <c r="R3" s="23" t="s">
        <v>19</v>
      </c>
      <c r="S3" s="23" t="s">
        <v>19</v>
      </c>
      <c r="T3" s="23" t="s">
        <v>19</v>
      </c>
      <c r="U3" s="23" t="s">
        <v>19</v>
      </c>
      <c r="V3" s="23" t="s">
        <v>19</v>
      </c>
      <c r="W3" s="23" t="s">
        <v>19</v>
      </c>
      <c r="X3" s="23" t="s">
        <v>19</v>
      </c>
      <c r="Y3" s="23" t="s">
        <v>19</v>
      </c>
      <c r="Z3" s="23" t="s">
        <v>19</v>
      </c>
      <c r="AA3" s="23" t="s">
        <v>19</v>
      </c>
    </row>
    <row r="4" spans="1:27" ht="24" x14ac:dyDescent="0.25">
      <c r="A4" s="21" t="s">
        <v>23</v>
      </c>
      <c r="B4" s="21" t="s">
        <v>24</v>
      </c>
      <c r="C4" s="21" t="s">
        <v>25</v>
      </c>
      <c r="D4" s="21" t="s">
        <v>26</v>
      </c>
      <c r="E4" s="21" t="s">
        <v>27</v>
      </c>
      <c r="F4" s="21" t="s">
        <v>28</v>
      </c>
      <c r="G4" s="21" t="s">
        <v>29</v>
      </c>
      <c r="H4" s="21" t="s">
        <v>30</v>
      </c>
      <c r="I4" s="21" t="s">
        <v>31</v>
      </c>
      <c r="J4" s="21" t="s">
        <v>32</v>
      </c>
      <c r="K4" s="21" t="s">
        <v>33</v>
      </c>
      <c r="L4" s="21" t="s">
        <v>34</v>
      </c>
      <c r="M4" s="21" t="s">
        <v>35</v>
      </c>
      <c r="N4" s="21" t="s">
        <v>36</v>
      </c>
      <c r="O4" s="21" t="s">
        <v>37</v>
      </c>
      <c r="P4" s="21" t="s">
        <v>0</v>
      </c>
      <c r="Q4" s="21" t="s">
        <v>38</v>
      </c>
      <c r="R4" s="21" t="s">
        <v>39</v>
      </c>
      <c r="S4" s="21" t="s">
        <v>40</v>
      </c>
      <c r="T4" s="21" t="s">
        <v>41</v>
      </c>
      <c r="U4" s="21" t="s">
        <v>42</v>
      </c>
      <c r="V4" s="21" t="s">
        <v>43</v>
      </c>
      <c r="W4" s="21" t="s">
        <v>44</v>
      </c>
      <c r="X4" s="21" t="s">
        <v>45</v>
      </c>
      <c r="Y4" s="21" t="s">
        <v>46</v>
      </c>
      <c r="Z4" s="21" t="s">
        <v>47</v>
      </c>
      <c r="AA4" s="21" t="s">
        <v>48</v>
      </c>
    </row>
    <row r="5" spans="1:27" ht="22.5" x14ac:dyDescent="0.25">
      <c r="A5" s="24" t="s">
        <v>49</v>
      </c>
      <c r="B5" s="25" t="s">
        <v>50</v>
      </c>
      <c r="C5" s="26" t="s">
        <v>51</v>
      </c>
      <c r="D5" s="24" t="s">
        <v>52</v>
      </c>
      <c r="E5" s="24" t="s">
        <v>53</v>
      </c>
      <c r="F5" s="24" t="s">
        <v>53</v>
      </c>
      <c r="G5" s="24" t="s">
        <v>53</v>
      </c>
      <c r="H5" s="24"/>
      <c r="I5" s="24"/>
      <c r="J5" s="24"/>
      <c r="K5" s="24"/>
      <c r="L5" s="24"/>
      <c r="M5" s="24" t="s">
        <v>54</v>
      </c>
      <c r="N5" s="24">
        <v>27</v>
      </c>
      <c r="O5" s="24" t="s">
        <v>55</v>
      </c>
      <c r="P5" s="25" t="s">
        <v>56</v>
      </c>
      <c r="Q5" s="27">
        <v>420293000000</v>
      </c>
      <c r="R5" s="27">
        <v>47878574936</v>
      </c>
      <c r="S5" s="27">
        <v>0</v>
      </c>
      <c r="T5" s="27">
        <v>468171574936</v>
      </c>
      <c r="U5" s="27">
        <v>0</v>
      </c>
      <c r="V5" s="27">
        <v>455059489397</v>
      </c>
      <c r="W5" s="27">
        <v>13112085539</v>
      </c>
      <c r="X5" s="27">
        <v>455059489397</v>
      </c>
      <c r="Y5" s="27">
        <v>454911498042</v>
      </c>
      <c r="Z5" s="27">
        <v>454911498042</v>
      </c>
      <c r="AA5" s="27">
        <v>454911498042</v>
      </c>
    </row>
    <row r="6" spans="1:27" ht="22.5" x14ac:dyDescent="0.25">
      <c r="A6" s="24" t="s">
        <v>49</v>
      </c>
      <c r="B6" s="25" t="s">
        <v>50</v>
      </c>
      <c r="C6" s="26" t="s">
        <v>57</v>
      </c>
      <c r="D6" s="24" t="s">
        <v>52</v>
      </c>
      <c r="E6" s="24" t="s">
        <v>53</v>
      </c>
      <c r="F6" s="24" t="s">
        <v>53</v>
      </c>
      <c r="G6" s="24" t="s">
        <v>58</v>
      </c>
      <c r="H6" s="24"/>
      <c r="I6" s="24"/>
      <c r="J6" s="24"/>
      <c r="K6" s="24"/>
      <c r="L6" s="24"/>
      <c r="M6" s="24" t="s">
        <v>54</v>
      </c>
      <c r="N6" s="24">
        <v>27</v>
      </c>
      <c r="O6" s="24" t="s">
        <v>55</v>
      </c>
      <c r="P6" s="25" t="s">
        <v>59</v>
      </c>
      <c r="Q6" s="27">
        <v>144717000000</v>
      </c>
      <c r="R6" s="27">
        <v>15128040909</v>
      </c>
      <c r="S6" s="27">
        <v>0</v>
      </c>
      <c r="T6" s="27">
        <v>159845040909</v>
      </c>
      <c r="U6" s="27">
        <v>0</v>
      </c>
      <c r="V6" s="27">
        <v>152972328129.07001</v>
      </c>
      <c r="W6" s="27">
        <v>6872712779.9300003</v>
      </c>
      <c r="X6" s="27">
        <v>152972328129.07001</v>
      </c>
      <c r="Y6" s="27">
        <v>152972328129.07001</v>
      </c>
      <c r="Z6" s="27">
        <v>152972328129.07001</v>
      </c>
      <c r="AA6" s="27">
        <v>152972328129.07001</v>
      </c>
    </row>
    <row r="7" spans="1:27" ht="33.75" x14ac:dyDescent="0.25">
      <c r="A7" s="24" t="s">
        <v>49</v>
      </c>
      <c r="B7" s="25" t="s">
        <v>50</v>
      </c>
      <c r="C7" s="26" t="s">
        <v>60</v>
      </c>
      <c r="D7" s="24" t="s">
        <v>52</v>
      </c>
      <c r="E7" s="24" t="s">
        <v>53</v>
      </c>
      <c r="F7" s="24" t="s">
        <v>53</v>
      </c>
      <c r="G7" s="24" t="s">
        <v>61</v>
      </c>
      <c r="H7" s="24"/>
      <c r="I7" s="24"/>
      <c r="J7" s="24"/>
      <c r="K7" s="24"/>
      <c r="L7" s="24"/>
      <c r="M7" s="24" t="s">
        <v>54</v>
      </c>
      <c r="N7" s="24">
        <v>27</v>
      </c>
      <c r="O7" s="24" t="s">
        <v>55</v>
      </c>
      <c r="P7" s="25" t="s">
        <v>62</v>
      </c>
      <c r="Q7" s="27">
        <v>31388000000</v>
      </c>
      <c r="R7" s="27">
        <v>7749384155</v>
      </c>
      <c r="S7" s="27">
        <v>0</v>
      </c>
      <c r="T7" s="27">
        <v>39137384155</v>
      </c>
      <c r="U7" s="27">
        <v>0</v>
      </c>
      <c r="V7" s="27">
        <v>34499509620</v>
      </c>
      <c r="W7" s="27">
        <v>4637874535</v>
      </c>
      <c r="X7" s="27">
        <v>34499509620</v>
      </c>
      <c r="Y7" s="27">
        <v>34441514487</v>
      </c>
      <c r="Z7" s="27">
        <v>34441514487</v>
      </c>
      <c r="AA7" s="27">
        <v>34441514487</v>
      </c>
    </row>
    <row r="8" spans="1:27" ht="33.75" x14ac:dyDescent="0.25">
      <c r="A8" s="24" t="s">
        <v>49</v>
      </c>
      <c r="B8" s="25" t="s">
        <v>50</v>
      </c>
      <c r="C8" s="26" t="s">
        <v>63</v>
      </c>
      <c r="D8" s="24" t="s">
        <v>52</v>
      </c>
      <c r="E8" s="24" t="s">
        <v>53</v>
      </c>
      <c r="F8" s="24" t="s">
        <v>53</v>
      </c>
      <c r="G8" s="24" t="s">
        <v>64</v>
      </c>
      <c r="H8" s="24"/>
      <c r="I8" s="24"/>
      <c r="J8" s="24"/>
      <c r="K8" s="24"/>
      <c r="L8" s="24"/>
      <c r="M8" s="24" t="s">
        <v>54</v>
      </c>
      <c r="N8" s="24">
        <v>27</v>
      </c>
      <c r="O8" s="24" t="s">
        <v>55</v>
      </c>
      <c r="P8" s="25" t="s">
        <v>65</v>
      </c>
      <c r="Q8" s="27">
        <v>51043000000</v>
      </c>
      <c r="R8" s="27">
        <v>21000000000</v>
      </c>
      <c r="S8" s="27">
        <v>70756000000</v>
      </c>
      <c r="T8" s="27">
        <v>1287000000</v>
      </c>
      <c r="U8" s="27">
        <v>1287000000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</row>
    <row r="9" spans="1:27" ht="22.5" x14ac:dyDescent="0.25">
      <c r="A9" s="24" t="s">
        <v>49</v>
      </c>
      <c r="B9" s="25" t="s">
        <v>50</v>
      </c>
      <c r="C9" s="26" t="s">
        <v>66</v>
      </c>
      <c r="D9" s="24" t="s">
        <v>52</v>
      </c>
      <c r="E9" s="24" t="s">
        <v>58</v>
      </c>
      <c r="F9" s="24"/>
      <c r="G9" s="24"/>
      <c r="H9" s="24"/>
      <c r="I9" s="24"/>
      <c r="J9" s="24"/>
      <c r="K9" s="24"/>
      <c r="L9" s="24"/>
      <c r="M9" s="24" t="s">
        <v>54</v>
      </c>
      <c r="N9" s="24">
        <v>27</v>
      </c>
      <c r="O9" s="24" t="s">
        <v>55</v>
      </c>
      <c r="P9" s="25" t="s">
        <v>67</v>
      </c>
      <c r="Q9" s="27">
        <v>42787000000</v>
      </c>
      <c r="R9" s="27">
        <v>34261000000</v>
      </c>
      <c r="S9" s="27">
        <v>0</v>
      </c>
      <c r="T9" s="27">
        <v>77048000000</v>
      </c>
      <c r="U9" s="27">
        <v>0</v>
      </c>
      <c r="V9" s="27">
        <v>58254349551.610001</v>
      </c>
      <c r="W9" s="27">
        <v>18793650448.389999</v>
      </c>
      <c r="X9" s="27">
        <v>58254307592.610001</v>
      </c>
      <c r="Y9" s="27">
        <v>34666839942.900002</v>
      </c>
      <c r="Z9" s="27">
        <v>31309042737</v>
      </c>
      <c r="AA9" s="27">
        <v>31309042737</v>
      </c>
    </row>
    <row r="10" spans="1:27" ht="22.5" x14ac:dyDescent="0.25">
      <c r="A10" s="24" t="s">
        <v>49</v>
      </c>
      <c r="B10" s="25" t="s">
        <v>50</v>
      </c>
      <c r="C10" s="26" t="s">
        <v>68</v>
      </c>
      <c r="D10" s="24" t="s">
        <v>52</v>
      </c>
      <c r="E10" s="24" t="s">
        <v>61</v>
      </c>
      <c r="F10" s="24" t="s">
        <v>61</v>
      </c>
      <c r="G10" s="24" t="s">
        <v>53</v>
      </c>
      <c r="H10" s="24" t="s">
        <v>69</v>
      </c>
      <c r="I10" s="24"/>
      <c r="J10" s="24"/>
      <c r="K10" s="24"/>
      <c r="L10" s="24"/>
      <c r="M10" s="24" t="s">
        <v>54</v>
      </c>
      <c r="N10" s="24">
        <v>27</v>
      </c>
      <c r="O10" s="24" t="s">
        <v>55</v>
      </c>
      <c r="P10" s="25" t="s">
        <v>70</v>
      </c>
      <c r="Q10" s="27">
        <v>1442000000</v>
      </c>
      <c r="R10" s="27">
        <v>0</v>
      </c>
      <c r="S10" s="27">
        <v>0</v>
      </c>
      <c r="T10" s="27">
        <v>1442000000</v>
      </c>
      <c r="U10" s="27">
        <v>0</v>
      </c>
      <c r="V10" s="27">
        <v>568537335.28999996</v>
      </c>
      <c r="W10" s="27">
        <v>873462664.71000004</v>
      </c>
      <c r="X10" s="27">
        <v>568537335.28999996</v>
      </c>
      <c r="Y10" s="27">
        <v>567944284.28999996</v>
      </c>
      <c r="Z10" s="27">
        <v>567944284.28999996</v>
      </c>
      <c r="AA10" s="27">
        <v>567944284.28999996</v>
      </c>
    </row>
    <row r="11" spans="1:27" ht="33.75" x14ac:dyDescent="0.25">
      <c r="A11" s="24" t="s">
        <v>49</v>
      </c>
      <c r="B11" s="25" t="s">
        <v>50</v>
      </c>
      <c r="C11" s="26" t="s">
        <v>71</v>
      </c>
      <c r="D11" s="24" t="s">
        <v>52</v>
      </c>
      <c r="E11" s="24" t="s">
        <v>61</v>
      </c>
      <c r="F11" s="24" t="s">
        <v>61</v>
      </c>
      <c r="G11" s="24" t="s">
        <v>53</v>
      </c>
      <c r="H11" s="24" t="s">
        <v>72</v>
      </c>
      <c r="I11" s="24"/>
      <c r="J11" s="24"/>
      <c r="K11" s="24"/>
      <c r="L11" s="24"/>
      <c r="M11" s="24" t="s">
        <v>54</v>
      </c>
      <c r="N11" s="24">
        <v>27</v>
      </c>
      <c r="O11" s="24" t="s">
        <v>55</v>
      </c>
      <c r="P11" s="25" t="s">
        <v>73</v>
      </c>
      <c r="Q11" s="27">
        <v>51207000000</v>
      </c>
      <c r="R11" s="27">
        <v>0</v>
      </c>
      <c r="S11" s="27">
        <v>38661000000</v>
      </c>
      <c r="T11" s="27">
        <v>12546000000</v>
      </c>
      <c r="U11" s="27">
        <v>12546000000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</row>
    <row r="12" spans="1:27" ht="22.5" x14ac:dyDescent="0.25">
      <c r="A12" s="24" t="s">
        <v>49</v>
      </c>
      <c r="B12" s="25" t="s">
        <v>50</v>
      </c>
      <c r="C12" s="26" t="s">
        <v>74</v>
      </c>
      <c r="D12" s="24" t="s">
        <v>52</v>
      </c>
      <c r="E12" s="24" t="s">
        <v>61</v>
      </c>
      <c r="F12" s="24" t="s">
        <v>64</v>
      </c>
      <c r="G12" s="24" t="s">
        <v>58</v>
      </c>
      <c r="H12" s="24" t="s">
        <v>75</v>
      </c>
      <c r="I12" s="24"/>
      <c r="J12" s="24"/>
      <c r="K12" s="24"/>
      <c r="L12" s="24"/>
      <c r="M12" s="24" t="s">
        <v>54</v>
      </c>
      <c r="N12" s="24">
        <v>27</v>
      </c>
      <c r="O12" s="24" t="s">
        <v>55</v>
      </c>
      <c r="P12" s="25" t="s">
        <v>76</v>
      </c>
      <c r="Q12" s="27">
        <v>82460000</v>
      </c>
      <c r="R12" s="27">
        <v>0</v>
      </c>
      <c r="S12" s="27">
        <v>0</v>
      </c>
      <c r="T12" s="27">
        <v>82460000</v>
      </c>
      <c r="U12" s="27">
        <v>0</v>
      </c>
      <c r="V12" s="27">
        <v>62570399</v>
      </c>
      <c r="W12" s="27">
        <v>19889601</v>
      </c>
      <c r="X12" s="27">
        <v>62570399</v>
      </c>
      <c r="Y12" s="27">
        <v>62570399</v>
      </c>
      <c r="Z12" s="27">
        <v>62570399</v>
      </c>
      <c r="AA12" s="27">
        <v>62570399</v>
      </c>
    </row>
    <row r="13" spans="1:27" ht="33.75" x14ac:dyDescent="0.25">
      <c r="A13" s="24" t="s">
        <v>49</v>
      </c>
      <c r="B13" s="25" t="s">
        <v>50</v>
      </c>
      <c r="C13" s="26" t="s">
        <v>77</v>
      </c>
      <c r="D13" s="24" t="s">
        <v>52</v>
      </c>
      <c r="E13" s="24" t="s">
        <v>61</v>
      </c>
      <c r="F13" s="24" t="s">
        <v>64</v>
      </c>
      <c r="G13" s="24" t="s">
        <v>58</v>
      </c>
      <c r="H13" s="24" t="s">
        <v>78</v>
      </c>
      <c r="I13" s="24"/>
      <c r="J13" s="24"/>
      <c r="K13" s="24"/>
      <c r="L13" s="24"/>
      <c r="M13" s="24" t="s">
        <v>54</v>
      </c>
      <c r="N13" s="24">
        <v>27</v>
      </c>
      <c r="O13" s="24" t="s">
        <v>55</v>
      </c>
      <c r="P13" s="25" t="s">
        <v>79</v>
      </c>
      <c r="Q13" s="27">
        <v>4110000000</v>
      </c>
      <c r="R13" s="27">
        <v>0</v>
      </c>
      <c r="S13" s="27">
        <v>0</v>
      </c>
      <c r="T13" s="27">
        <v>4110000000</v>
      </c>
      <c r="U13" s="27">
        <v>0</v>
      </c>
      <c r="V13" s="27">
        <v>4007336008</v>
      </c>
      <c r="W13" s="27">
        <v>102663992</v>
      </c>
      <c r="X13" s="27">
        <v>4007336008</v>
      </c>
      <c r="Y13" s="27">
        <v>4006344181</v>
      </c>
      <c r="Z13" s="27">
        <v>4006344181</v>
      </c>
      <c r="AA13" s="27">
        <v>4006344181</v>
      </c>
    </row>
    <row r="14" spans="1:27" ht="22.5" x14ac:dyDescent="0.25">
      <c r="A14" s="24" t="s">
        <v>49</v>
      </c>
      <c r="B14" s="25" t="s">
        <v>50</v>
      </c>
      <c r="C14" s="26" t="s">
        <v>80</v>
      </c>
      <c r="D14" s="24" t="s">
        <v>52</v>
      </c>
      <c r="E14" s="24" t="s">
        <v>61</v>
      </c>
      <c r="F14" s="24" t="s">
        <v>81</v>
      </c>
      <c r="G14" s="24"/>
      <c r="H14" s="24"/>
      <c r="I14" s="24"/>
      <c r="J14" s="24"/>
      <c r="K14" s="24"/>
      <c r="L14" s="24"/>
      <c r="M14" s="24" t="s">
        <v>54</v>
      </c>
      <c r="N14" s="24">
        <v>27</v>
      </c>
      <c r="O14" s="24" t="s">
        <v>55</v>
      </c>
      <c r="P14" s="25" t="s">
        <v>82</v>
      </c>
      <c r="Q14" s="27">
        <v>6351630000</v>
      </c>
      <c r="R14" s="27">
        <v>4400000000</v>
      </c>
      <c r="S14" s="27">
        <v>0</v>
      </c>
      <c r="T14" s="27">
        <v>10751630000</v>
      </c>
      <c r="U14" s="27">
        <v>0</v>
      </c>
      <c r="V14" s="27">
        <v>10733784863.690001</v>
      </c>
      <c r="W14" s="27">
        <v>17845136.309999999</v>
      </c>
      <c r="X14" s="27">
        <v>10733784863.690001</v>
      </c>
      <c r="Y14" s="27">
        <v>8289072498.4099998</v>
      </c>
      <c r="Z14" s="27">
        <v>8289072498.4099998</v>
      </c>
      <c r="AA14" s="27">
        <v>8289072498.4099998</v>
      </c>
    </row>
    <row r="15" spans="1:27" ht="22.5" x14ac:dyDescent="0.25">
      <c r="A15" s="24" t="s">
        <v>49</v>
      </c>
      <c r="B15" s="25" t="s">
        <v>50</v>
      </c>
      <c r="C15" s="26" t="s">
        <v>83</v>
      </c>
      <c r="D15" s="24" t="s">
        <v>52</v>
      </c>
      <c r="E15" s="24" t="s">
        <v>84</v>
      </c>
      <c r="F15" s="24" t="s">
        <v>53</v>
      </c>
      <c r="G15" s="24" t="s">
        <v>64</v>
      </c>
      <c r="H15" s="24" t="s">
        <v>85</v>
      </c>
      <c r="I15" s="24"/>
      <c r="J15" s="24"/>
      <c r="K15" s="24"/>
      <c r="L15" s="24"/>
      <c r="M15" s="24" t="s">
        <v>54</v>
      </c>
      <c r="N15" s="24">
        <v>27</v>
      </c>
      <c r="O15" s="24" t="s">
        <v>55</v>
      </c>
      <c r="P15" s="25" t="s">
        <v>86</v>
      </c>
      <c r="Q15" s="27">
        <v>73000000</v>
      </c>
      <c r="R15" s="27">
        <v>0</v>
      </c>
      <c r="S15" s="27">
        <v>0</v>
      </c>
      <c r="T15" s="27">
        <v>73000000</v>
      </c>
      <c r="U15" s="27">
        <v>0</v>
      </c>
      <c r="V15" s="27">
        <v>0</v>
      </c>
      <c r="W15" s="27">
        <v>73000000</v>
      </c>
      <c r="X15" s="27">
        <v>0</v>
      </c>
      <c r="Y15" s="27">
        <v>0</v>
      </c>
      <c r="Z15" s="27">
        <v>0</v>
      </c>
      <c r="AA15" s="27">
        <v>0</v>
      </c>
    </row>
    <row r="16" spans="1:27" ht="22.5" x14ac:dyDescent="0.25">
      <c r="A16" s="24" t="s">
        <v>49</v>
      </c>
      <c r="B16" s="25" t="s">
        <v>50</v>
      </c>
      <c r="C16" s="26" t="s">
        <v>87</v>
      </c>
      <c r="D16" s="24" t="s">
        <v>52</v>
      </c>
      <c r="E16" s="24" t="s">
        <v>88</v>
      </c>
      <c r="F16" s="24" t="s">
        <v>53</v>
      </c>
      <c r="G16" s="24"/>
      <c r="H16" s="24"/>
      <c r="I16" s="24"/>
      <c r="J16" s="24"/>
      <c r="K16" s="24"/>
      <c r="L16" s="24"/>
      <c r="M16" s="24" t="s">
        <v>54</v>
      </c>
      <c r="N16" s="24">
        <v>27</v>
      </c>
      <c r="O16" s="24" t="s">
        <v>55</v>
      </c>
      <c r="P16" s="25" t="s">
        <v>89</v>
      </c>
      <c r="Q16" s="27">
        <v>4295000000</v>
      </c>
      <c r="R16" s="27">
        <v>0</v>
      </c>
      <c r="S16" s="27">
        <v>0</v>
      </c>
      <c r="T16" s="27">
        <v>4295000000</v>
      </c>
      <c r="U16" s="27">
        <v>0</v>
      </c>
      <c r="V16" s="27">
        <v>3597177550.5100002</v>
      </c>
      <c r="W16" s="27">
        <v>697822449.49000001</v>
      </c>
      <c r="X16" s="27">
        <v>3597177550.5100002</v>
      </c>
      <c r="Y16" s="27">
        <v>3597177550.5100002</v>
      </c>
      <c r="Z16" s="27">
        <v>3596955470.5100002</v>
      </c>
      <c r="AA16" s="27">
        <v>3596955470.5100002</v>
      </c>
    </row>
    <row r="17" spans="1:27" ht="22.5" x14ac:dyDescent="0.25">
      <c r="A17" s="24" t="s">
        <v>49</v>
      </c>
      <c r="B17" s="25" t="s">
        <v>50</v>
      </c>
      <c r="C17" s="26" t="s">
        <v>90</v>
      </c>
      <c r="D17" s="24" t="s">
        <v>52</v>
      </c>
      <c r="E17" s="24" t="s">
        <v>88</v>
      </c>
      <c r="F17" s="24" t="s">
        <v>64</v>
      </c>
      <c r="G17" s="24" t="s">
        <v>53</v>
      </c>
      <c r="H17" s="24"/>
      <c r="I17" s="24"/>
      <c r="J17" s="24"/>
      <c r="K17" s="24"/>
      <c r="L17" s="24"/>
      <c r="M17" s="24" t="s">
        <v>54</v>
      </c>
      <c r="N17" s="24">
        <v>27</v>
      </c>
      <c r="O17" s="24" t="s">
        <v>55</v>
      </c>
      <c r="P17" s="25" t="s">
        <v>91</v>
      </c>
      <c r="Q17" s="27">
        <v>20661000000</v>
      </c>
      <c r="R17" s="27">
        <v>0</v>
      </c>
      <c r="S17" s="27">
        <v>0</v>
      </c>
      <c r="T17" s="27">
        <v>20661000000</v>
      </c>
      <c r="U17" s="27">
        <v>0</v>
      </c>
      <c r="V17" s="27">
        <v>17150881481</v>
      </c>
      <c r="W17" s="27">
        <v>3510118519</v>
      </c>
      <c r="X17" s="27">
        <v>17150881481</v>
      </c>
      <c r="Y17" s="27">
        <v>17150881481</v>
      </c>
      <c r="Z17" s="27">
        <v>17150881481</v>
      </c>
      <c r="AA17" s="27">
        <v>17150881481</v>
      </c>
    </row>
    <row r="18" spans="1:27" ht="22.5" x14ac:dyDescent="0.25">
      <c r="A18" s="24" t="s">
        <v>49</v>
      </c>
      <c r="B18" s="25" t="s">
        <v>50</v>
      </c>
      <c r="C18" s="26" t="s">
        <v>92</v>
      </c>
      <c r="D18" s="24" t="s">
        <v>52</v>
      </c>
      <c r="E18" s="24" t="s">
        <v>88</v>
      </c>
      <c r="F18" s="24" t="s">
        <v>64</v>
      </c>
      <c r="G18" s="24" t="s">
        <v>64</v>
      </c>
      <c r="H18" s="24"/>
      <c r="I18" s="24"/>
      <c r="J18" s="24"/>
      <c r="K18" s="24"/>
      <c r="L18" s="24"/>
      <c r="M18" s="24" t="s">
        <v>54</v>
      </c>
      <c r="N18" s="24">
        <v>27</v>
      </c>
      <c r="O18" s="24" t="s">
        <v>55</v>
      </c>
      <c r="P18" s="25" t="s">
        <v>93</v>
      </c>
      <c r="Q18" s="27">
        <v>416000000</v>
      </c>
      <c r="R18" s="27">
        <v>0</v>
      </c>
      <c r="S18" s="27">
        <v>0</v>
      </c>
      <c r="T18" s="27">
        <v>416000000</v>
      </c>
      <c r="U18" s="27">
        <v>0</v>
      </c>
      <c r="V18" s="27">
        <v>35307102</v>
      </c>
      <c r="W18" s="27">
        <v>380692898</v>
      </c>
      <c r="X18" s="27">
        <v>35307102</v>
      </c>
      <c r="Y18" s="27">
        <v>35307102</v>
      </c>
      <c r="Z18" s="27">
        <v>35307102</v>
      </c>
      <c r="AA18" s="27">
        <v>35307102</v>
      </c>
    </row>
    <row r="19" spans="1:27" ht="22.5" x14ac:dyDescent="0.25">
      <c r="A19" s="24" t="s">
        <v>49</v>
      </c>
      <c r="B19" s="25" t="s">
        <v>50</v>
      </c>
      <c r="C19" s="26" t="s">
        <v>94</v>
      </c>
      <c r="D19" s="24" t="s">
        <v>95</v>
      </c>
      <c r="E19" s="24" t="s">
        <v>81</v>
      </c>
      <c r="F19" s="24" t="s">
        <v>64</v>
      </c>
      <c r="G19" s="24" t="s">
        <v>53</v>
      </c>
      <c r="H19" s="24"/>
      <c r="I19" s="24"/>
      <c r="J19" s="24"/>
      <c r="K19" s="24"/>
      <c r="L19" s="24"/>
      <c r="M19" s="24" t="s">
        <v>54</v>
      </c>
      <c r="N19" s="24">
        <v>27</v>
      </c>
      <c r="O19" s="24" t="s">
        <v>55</v>
      </c>
      <c r="P19" s="25" t="s">
        <v>96</v>
      </c>
      <c r="Q19" s="27">
        <v>6888371925</v>
      </c>
      <c r="R19" s="27">
        <v>0</v>
      </c>
      <c r="S19" s="27">
        <v>0</v>
      </c>
      <c r="T19" s="27">
        <v>6888371925</v>
      </c>
      <c r="U19" s="27">
        <v>0</v>
      </c>
      <c r="V19" s="27">
        <v>6888371925</v>
      </c>
      <c r="W19" s="27">
        <v>0</v>
      </c>
      <c r="X19" s="27">
        <v>6888371925</v>
      </c>
      <c r="Y19" s="27">
        <v>6888371925</v>
      </c>
      <c r="Z19" s="27">
        <v>6888371925</v>
      </c>
      <c r="AA19" s="27">
        <v>6888371925</v>
      </c>
    </row>
    <row r="20" spans="1:27" ht="78.75" x14ac:dyDescent="0.25">
      <c r="A20" s="24" t="s">
        <v>49</v>
      </c>
      <c r="B20" s="25" t="s">
        <v>50</v>
      </c>
      <c r="C20" s="26" t="s">
        <v>97</v>
      </c>
      <c r="D20" s="24" t="s">
        <v>98</v>
      </c>
      <c r="E20" s="24" t="s">
        <v>99</v>
      </c>
      <c r="F20" s="24" t="s">
        <v>100</v>
      </c>
      <c r="G20" s="24" t="s">
        <v>101</v>
      </c>
      <c r="H20" s="24"/>
      <c r="I20" s="24"/>
      <c r="J20" s="24"/>
      <c r="K20" s="24"/>
      <c r="L20" s="24"/>
      <c r="M20" s="24" t="s">
        <v>102</v>
      </c>
      <c r="N20" s="24">
        <v>15</v>
      </c>
      <c r="O20" s="24" t="s">
        <v>55</v>
      </c>
      <c r="P20" s="25" t="s">
        <v>7</v>
      </c>
      <c r="Q20" s="27">
        <v>2408711040</v>
      </c>
      <c r="R20" s="27">
        <v>0</v>
      </c>
      <c r="S20" s="27">
        <v>0</v>
      </c>
      <c r="T20" s="27">
        <v>2408711040</v>
      </c>
      <c r="U20" s="27">
        <v>0</v>
      </c>
      <c r="V20" s="27">
        <v>2385363665</v>
      </c>
      <c r="W20" s="27">
        <v>23347375</v>
      </c>
      <c r="X20" s="27">
        <v>2385363665</v>
      </c>
      <c r="Y20" s="27">
        <v>1368714614.3099999</v>
      </c>
      <c r="Z20" s="27">
        <v>913464491</v>
      </c>
      <c r="AA20" s="27">
        <v>913464491</v>
      </c>
    </row>
    <row r="21" spans="1:27" ht="78.75" x14ac:dyDescent="0.25">
      <c r="A21" s="24" t="s">
        <v>49</v>
      </c>
      <c r="B21" s="25" t="s">
        <v>50</v>
      </c>
      <c r="C21" s="26" t="s">
        <v>97</v>
      </c>
      <c r="D21" s="24" t="s">
        <v>98</v>
      </c>
      <c r="E21" s="24" t="s">
        <v>99</v>
      </c>
      <c r="F21" s="24" t="s">
        <v>100</v>
      </c>
      <c r="G21" s="24" t="s">
        <v>101</v>
      </c>
      <c r="H21" s="24"/>
      <c r="I21" s="24"/>
      <c r="J21" s="24"/>
      <c r="K21" s="24"/>
      <c r="L21" s="24"/>
      <c r="M21" s="24" t="s">
        <v>54</v>
      </c>
      <c r="N21" s="24">
        <v>27</v>
      </c>
      <c r="O21" s="24" t="s">
        <v>55</v>
      </c>
      <c r="P21" s="25" t="s">
        <v>7</v>
      </c>
      <c r="Q21" s="27">
        <v>379888343546</v>
      </c>
      <c r="R21" s="27">
        <v>0</v>
      </c>
      <c r="S21" s="27">
        <v>0</v>
      </c>
      <c r="T21" s="27">
        <v>379888343546</v>
      </c>
      <c r="U21" s="27">
        <v>0</v>
      </c>
      <c r="V21" s="27">
        <v>379338967228.83002</v>
      </c>
      <c r="W21" s="27">
        <v>549376317.16999996</v>
      </c>
      <c r="X21" s="27">
        <v>379338967228.83002</v>
      </c>
      <c r="Y21" s="27">
        <v>350457871281.90997</v>
      </c>
      <c r="Z21" s="27">
        <v>325826046357.57001</v>
      </c>
      <c r="AA21" s="27">
        <v>325826046357.57001</v>
      </c>
    </row>
    <row r="22" spans="1:27" ht="45" x14ac:dyDescent="0.25">
      <c r="A22" s="24" t="s">
        <v>49</v>
      </c>
      <c r="B22" s="25" t="s">
        <v>50</v>
      </c>
      <c r="C22" s="26" t="s">
        <v>103</v>
      </c>
      <c r="D22" s="24" t="s">
        <v>98</v>
      </c>
      <c r="E22" s="24" t="s">
        <v>99</v>
      </c>
      <c r="F22" s="24" t="s">
        <v>100</v>
      </c>
      <c r="G22" s="24" t="s">
        <v>104</v>
      </c>
      <c r="H22" s="24"/>
      <c r="I22" s="24"/>
      <c r="J22" s="24"/>
      <c r="K22" s="24"/>
      <c r="L22" s="24"/>
      <c r="M22" s="24" t="s">
        <v>102</v>
      </c>
      <c r="N22" s="24">
        <v>16</v>
      </c>
      <c r="O22" s="24" t="s">
        <v>55</v>
      </c>
      <c r="P22" s="25" t="s">
        <v>8</v>
      </c>
      <c r="Q22" s="27">
        <v>138391000000</v>
      </c>
      <c r="R22" s="27">
        <v>0</v>
      </c>
      <c r="S22" s="27">
        <v>0</v>
      </c>
      <c r="T22" s="27">
        <v>138391000000</v>
      </c>
      <c r="U22" s="27">
        <v>0</v>
      </c>
      <c r="V22" s="27">
        <v>138266056012.82999</v>
      </c>
      <c r="W22" s="27">
        <v>124943987.17</v>
      </c>
      <c r="X22" s="27">
        <v>138266056012.82999</v>
      </c>
      <c r="Y22" s="27">
        <v>135526145773.38</v>
      </c>
      <c r="Z22" s="27">
        <v>135526145773.38</v>
      </c>
      <c r="AA22" s="27">
        <v>135526145773.38</v>
      </c>
    </row>
    <row r="23" spans="1:27" ht="45" x14ac:dyDescent="0.25">
      <c r="A23" s="24" t="s">
        <v>49</v>
      </c>
      <c r="B23" s="25" t="s">
        <v>50</v>
      </c>
      <c r="C23" s="26" t="s">
        <v>103</v>
      </c>
      <c r="D23" s="24" t="s">
        <v>98</v>
      </c>
      <c r="E23" s="24" t="s">
        <v>99</v>
      </c>
      <c r="F23" s="24" t="s">
        <v>100</v>
      </c>
      <c r="G23" s="24" t="s">
        <v>104</v>
      </c>
      <c r="H23" s="24"/>
      <c r="I23" s="24"/>
      <c r="J23" s="24"/>
      <c r="K23" s="24"/>
      <c r="L23" s="24"/>
      <c r="M23" s="24" t="s">
        <v>54</v>
      </c>
      <c r="N23" s="24">
        <v>27</v>
      </c>
      <c r="O23" s="24" t="s">
        <v>55</v>
      </c>
      <c r="P23" s="25" t="s">
        <v>8</v>
      </c>
      <c r="Q23" s="27">
        <v>89178444174</v>
      </c>
      <c r="R23" s="27">
        <v>0</v>
      </c>
      <c r="S23" s="27">
        <v>0</v>
      </c>
      <c r="T23" s="27">
        <v>89178444174</v>
      </c>
      <c r="U23" s="27">
        <v>0</v>
      </c>
      <c r="V23" s="27">
        <v>88854125528.339996</v>
      </c>
      <c r="W23" s="27">
        <v>324318645.66000003</v>
      </c>
      <c r="X23" s="27">
        <v>88854125528.339996</v>
      </c>
      <c r="Y23" s="27">
        <v>82331084366.410004</v>
      </c>
      <c r="Z23" s="27">
        <v>80394483194.070007</v>
      </c>
      <c r="AA23" s="27">
        <v>80394483194.070007</v>
      </c>
    </row>
    <row r="24" spans="1:27" ht="56.25" x14ac:dyDescent="0.25">
      <c r="A24" s="24" t="s">
        <v>49</v>
      </c>
      <c r="B24" s="25" t="s">
        <v>50</v>
      </c>
      <c r="C24" s="26" t="s">
        <v>105</v>
      </c>
      <c r="D24" s="24" t="s">
        <v>98</v>
      </c>
      <c r="E24" s="24" t="s">
        <v>99</v>
      </c>
      <c r="F24" s="24" t="s">
        <v>100</v>
      </c>
      <c r="G24" s="24" t="s">
        <v>106</v>
      </c>
      <c r="H24" s="24"/>
      <c r="I24" s="24"/>
      <c r="J24" s="24"/>
      <c r="K24" s="24"/>
      <c r="L24" s="24"/>
      <c r="M24" s="24" t="s">
        <v>54</v>
      </c>
      <c r="N24" s="24">
        <v>21</v>
      </c>
      <c r="O24" s="24" t="s">
        <v>55</v>
      </c>
      <c r="P24" s="25" t="s">
        <v>9</v>
      </c>
      <c r="Q24" s="27">
        <v>281262190344</v>
      </c>
      <c r="R24" s="27">
        <v>0</v>
      </c>
      <c r="S24" s="27">
        <v>0</v>
      </c>
      <c r="T24" s="27">
        <v>281262190344</v>
      </c>
      <c r="U24" s="27">
        <v>0</v>
      </c>
      <c r="V24" s="27">
        <v>280327270852.60999</v>
      </c>
      <c r="W24" s="27">
        <v>934919491.38999999</v>
      </c>
      <c r="X24" s="27">
        <v>280327270852.60999</v>
      </c>
      <c r="Y24" s="27">
        <v>267868510773.14001</v>
      </c>
      <c r="Z24" s="27">
        <v>263706086496.64999</v>
      </c>
      <c r="AA24" s="27">
        <v>263706086496.64999</v>
      </c>
    </row>
    <row r="25" spans="1:27" ht="56.25" x14ac:dyDescent="0.25">
      <c r="A25" s="24" t="s">
        <v>49</v>
      </c>
      <c r="B25" s="25" t="s">
        <v>50</v>
      </c>
      <c r="C25" s="26" t="s">
        <v>105</v>
      </c>
      <c r="D25" s="24" t="s">
        <v>98</v>
      </c>
      <c r="E25" s="24" t="s">
        <v>99</v>
      </c>
      <c r="F25" s="24" t="s">
        <v>100</v>
      </c>
      <c r="G25" s="24" t="s">
        <v>106</v>
      </c>
      <c r="H25" s="24"/>
      <c r="I25" s="24"/>
      <c r="J25" s="24"/>
      <c r="K25" s="24"/>
      <c r="L25" s="24"/>
      <c r="M25" s="24" t="s">
        <v>54</v>
      </c>
      <c r="N25" s="24">
        <v>26</v>
      </c>
      <c r="O25" s="24" t="s">
        <v>55</v>
      </c>
      <c r="P25" s="25" t="s">
        <v>9</v>
      </c>
      <c r="Q25" s="27">
        <v>15962991161</v>
      </c>
      <c r="R25" s="27">
        <v>0</v>
      </c>
      <c r="S25" s="27">
        <v>0</v>
      </c>
      <c r="T25" s="27">
        <v>15962991161</v>
      </c>
      <c r="U25" s="27">
        <v>0</v>
      </c>
      <c r="V25" s="27">
        <v>0</v>
      </c>
      <c r="W25" s="27">
        <v>15962991161</v>
      </c>
      <c r="X25" s="27">
        <v>0</v>
      </c>
      <c r="Y25" s="27">
        <v>0</v>
      </c>
      <c r="Z25" s="27">
        <v>0</v>
      </c>
      <c r="AA25" s="27">
        <v>0</v>
      </c>
    </row>
    <row r="26" spans="1:27" ht="56.25" x14ac:dyDescent="0.25">
      <c r="A26" s="24" t="s">
        <v>49</v>
      </c>
      <c r="B26" s="25" t="s">
        <v>50</v>
      </c>
      <c r="C26" s="26" t="s">
        <v>105</v>
      </c>
      <c r="D26" s="24" t="s">
        <v>98</v>
      </c>
      <c r="E26" s="24" t="s">
        <v>99</v>
      </c>
      <c r="F26" s="24" t="s">
        <v>100</v>
      </c>
      <c r="G26" s="24" t="s">
        <v>106</v>
      </c>
      <c r="H26" s="24"/>
      <c r="I26" s="24"/>
      <c r="J26" s="24"/>
      <c r="K26" s="24"/>
      <c r="L26" s="24"/>
      <c r="M26" s="24" t="s">
        <v>54</v>
      </c>
      <c r="N26" s="24">
        <v>27</v>
      </c>
      <c r="O26" s="24" t="s">
        <v>55</v>
      </c>
      <c r="P26" s="25" t="s">
        <v>9</v>
      </c>
      <c r="Q26" s="27">
        <v>797910910106</v>
      </c>
      <c r="R26" s="27">
        <v>0</v>
      </c>
      <c r="S26" s="27">
        <v>0</v>
      </c>
      <c r="T26" s="27">
        <v>797910910106</v>
      </c>
      <c r="U26" s="27">
        <v>0</v>
      </c>
      <c r="V26" s="27">
        <v>796658532617.81995</v>
      </c>
      <c r="W26" s="27">
        <v>1252377488.1800001</v>
      </c>
      <c r="X26" s="27">
        <v>796658532617.81995</v>
      </c>
      <c r="Y26" s="27">
        <v>787706220736.44995</v>
      </c>
      <c r="Z26" s="27">
        <v>787003278547.09998</v>
      </c>
      <c r="AA26" s="27">
        <v>787003278547.09998</v>
      </c>
    </row>
    <row r="27" spans="1:27" ht="78.75" x14ac:dyDescent="0.25">
      <c r="A27" s="24" t="s">
        <v>49</v>
      </c>
      <c r="B27" s="25" t="s">
        <v>50</v>
      </c>
      <c r="C27" s="26" t="s">
        <v>107</v>
      </c>
      <c r="D27" s="24" t="s">
        <v>98</v>
      </c>
      <c r="E27" s="24" t="s">
        <v>99</v>
      </c>
      <c r="F27" s="24" t="s">
        <v>100</v>
      </c>
      <c r="G27" s="24" t="s">
        <v>108</v>
      </c>
      <c r="H27" s="24"/>
      <c r="I27" s="24"/>
      <c r="J27" s="24"/>
      <c r="K27" s="24"/>
      <c r="L27" s="24"/>
      <c r="M27" s="24" t="s">
        <v>54</v>
      </c>
      <c r="N27" s="24">
        <v>27</v>
      </c>
      <c r="O27" s="24" t="s">
        <v>55</v>
      </c>
      <c r="P27" s="25" t="s">
        <v>10</v>
      </c>
      <c r="Q27" s="27">
        <v>13100000000</v>
      </c>
      <c r="R27" s="27">
        <v>0</v>
      </c>
      <c r="S27" s="27">
        <v>0</v>
      </c>
      <c r="T27" s="27">
        <v>13100000000</v>
      </c>
      <c r="U27" s="27">
        <v>0</v>
      </c>
      <c r="V27" s="27">
        <v>12927445293.01</v>
      </c>
      <c r="W27" s="27">
        <v>172554706.99000001</v>
      </c>
      <c r="X27" s="27">
        <v>12927445293.01</v>
      </c>
      <c r="Y27" s="27">
        <v>11407779768.01</v>
      </c>
      <c r="Z27" s="27">
        <v>11038058333.879999</v>
      </c>
      <c r="AA27" s="27">
        <v>11038058333.879999</v>
      </c>
    </row>
    <row r="28" spans="1:27" ht="56.25" x14ac:dyDescent="0.25">
      <c r="A28" s="24" t="s">
        <v>49</v>
      </c>
      <c r="B28" s="25" t="s">
        <v>50</v>
      </c>
      <c r="C28" s="26" t="s">
        <v>109</v>
      </c>
      <c r="D28" s="24" t="s">
        <v>98</v>
      </c>
      <c r="E28" s="24" t="s">
        <v>99</v>
      </c>
      <c r="F28" s="24" t="s">
        <v>100</v>
      </c>
      <c r="G28" s="24" t="s">
        <v>110</v>
      </c>
      <c r="H28" s="24"/>
      <c r="I28" s="24"/>
      <c r="J28" s="24"/>
      <c r="K28" s="24"/>
      <c r="L28" s="24"/>
      <c r="M28" s="24" t="s">
        <v>54</v>
      </c>
      <c r="N28" s="24">
        <v>27</v>
      </c>
      <c r="O28" s="24" t="s">
        <v>55</v>
      </c>
      <c r="P28" s="25" t="s">
        <v>11</v>
      </c>
      <c r="Q28" s="27">
        <v>186546000000</v>
      </c>
      <c r="R28" s="27">
        <v>0</v>
      </c>
      <c r="S28" s="27">
        <v>26850747077</v>
      </c>
      <c r="T28" s="27">
        <v>159695252923</v>
      </c>
      <c r="U28" s="27">
        <v>0</v>
      </c>
      <c r="V28" s="27">
        <v>159574626430.31</v>
      </c>
      <c r="W28" s="27">
        <v>120626492.69</v>
      </c>
      <c r="X28" s="27">
        <v>159574626430.31</v>
      </c>
      <c r="Y28" s="27">
        <v>140367840127.35001</v>
      </c>
      <c r="Z28" s="27">
        <v>135386413906.55</v>
      </c>
      <c r="AA28" s="27">
        <v>135386413906.55</v>
      </c>
    </row>
    <row r="29" spans="1:27" ht="33.75" x14ac:dyDescent="0.25">
      <c r="A29" s="24" t="s">
        <v>49</v>
      </c>
      <c r="B29" s="25" t="s">
        <v>50</v>
      </c>
      <c r="C29" s="26" t="s">
        <v>111</v>
      </c>
      <c r="D29" s="24" t="s">
        <v>98</v>
      </c>
      <c r="E29" s="24" t="s">
        <v>99</v>
      </c>
      <c r="F29" s="24" t="s">
        <v>100</v>
      </c>
      <c r="G29" s="24" t="s">
        <v>112</v>
      </c>
      <c r="H29" s="24"/>
      <c r="I29" s="24"/>
      <c r="J29" s="24"/>
      <c r="K29" s="24"/>
      <c r="L29" s="24"/>
      <c r="M29" s="24" t="s">
        <v>102</v>
      </c>
      <c r="N29" s="24">
        <v>10</v>
      </c>
      <c r="O29" s="24" t="s">
        <v>55</v>
      </c>
      <c r="P29" s="25" t="s">
        <v>6</v>
      </c>
      <c r="Q29" s="27">
        <v>4914411293575</v>
      </c>
      <c r="R29" s="27">
        <v>100000000000</v>
      </c>
      <c r="S29" s="27">
        <v>0</v>
      </c>
      <c r="T29" s="27">
        <v>5014411293575</v>
      </c>
      <c r="U29" s="27">
        <v>0</v>
      </c>
      <c r="V29" s="27">
        <v>5011913172638.7002</v>
      </c>
      <c r="W29" s="27">
        <v>2498120936.3000002</v>
      </c>
      <c r="X29" s="27">
        <v>5011913172638.7002</v>
      </c>
      <c r="Y29" s="27">
        <v>4933529226597.6396</v>
      </c>
      <c r="Z29" s="27">
        <v>4932838151485.6396</v>
      </c>
      <c r="AA29" s="27">
        <v>4932838151485.6396</v>
      </c>
    </row>
    <row r="30" spans="1:27" ht="33.75" x14ac:dyDescent="0.25">
      <c r="A30" s="24" t="s">
        <v>49</v>
      </c>
      <c r="B30" s="25" t="s">
        <v>50</v>
      </c>
      <c r="C30" s="26" t="s">
        <v>111</v>
      </c>
      <c r="D30" s="24" t="s">
        <v>98</v>
      </c>
      <c r="E30" s="24" t="s">
        <v>99</v>
      </c>
      <c r="F30" s="24" t="s">
        <v>100</v>
      </c>
      <c r="G30" s="24" t="s">
        <v>112</v>
      </c>
      <c r="H30" s="24"/>
      <c r="I30" s="24"/>
      <c r="J30" s="24"/>
      <c r="K30" s="24"/>
      <c r="L30" s="24"/>
      <c r="M30" s="24" t="s">
        <v>102</v>
      </c>
      <c r="N30" s="24">
        <v>15</v>
      </c>
      <c r="O30" s="24" t="s">
        <v>55</v>
      </c>
      <c r="P30" s="25" t="s">
        <v>6</v>
      </c>
      <c r="Q30" s="27">
        <v>2477208960</v>
      </c>
      <c r="R30" s="27">
        <v>0</v>
      </c>
      <c r="S30" s="27">
        <v>0</v>
      </c>
      <c r="T30" s="27">
        <v>2477208960</v>
      </c>
      <c r="U30" s="27">
        <v>0</v>
      </c>
      <c r="V30" s="27">
        <v>2453197639</v>
      </c>
      <c r="W30" s="27">
        <v>24011321</v>
      </c>
      <c r="X30" s="27">
        <v>2453197639</v>
      </c>
      <c r="Y30" s="27">
        <v>0</v>
      </c>
      <c r="Z30" s="27">
        <v>0</v>
      </c>
      <c r="AA30" s="27">
        <v>0</v>
      </c>
    </row>
    <row r="31" spans="1:27" ht="33.75" x14ac:dyDescent="0.25">
      <c r="A31" s="24" t="s">
        <v>49</v>
      </c>
      <c r="B31" s="25" t="s">
        <v>50</v>
      </c>
      <c r="C31" s="26" t="s">
        <v>111</v>
      </c>
      <c r="D31" s="24" t="s">
        <v>98</v>
      </c>
      <c r="E31" s="24" t="s">
        <v>99</v>
      </c>
      <c r="F31" s="24" t="s">
        <v>100</v>
      </c>
      <c r="G31" s="24" t="s">
        <v>112</v>
      </c>
      <c r="H31" s="24"/>
      <c r="I31" s="24"/>
      <c r="J31" s="24"/>
      <c r="K31" s="24"/>
      <c r="L31" s="24"/>
      <c r="M31" s="24" t="s">
        <v>54</v>
      </c>
      <c r="N31" s="24">
        <v>20</v>
      </c>
      <c r="O31" s="24" t="s">
        <v>55</v>
      </c>
      <c r="P31" s="25" t="s">
        <v>6</v>
      </c>
      <c r="Q31" s="27">
        <v>8346691636</v>
      </c>
      <c r="R31" s="27">
        <v>0</v>
      </c>
      <c r="S31" s="27">
        <v>0</v>
      </c>
      <c r="T31" s="27">
        <v>8346691636</v>
      </c>
      <c r="U31" s="27">
        <v>0</v>
      </c>
      <c r="V31" s="27">
        <v>7568816958.5600004</v>
      </c>
      <c r="W31" s="27">
        <v>777874677.44000006</v>
      </c>
      <c r="X31" s="27">
        <v>7568816958.5600004</v>
      </c>
      <c r="Y31" s="27">
        <v>7478656784.5600004</v>
      </c>
      <c r="Z31" s="27">
        <v>7438085048.5600004</v>
      </c>
      <c r="AA31" s="27">
        <v>7438085048.5600004</v>
      </c>
    </row>
    <row r="32" spans="1:27" ht="33.75" x14ac:dyDescent="0.25">
      <c r="A32" s="24" t="s">
        <v>49</v>
      </c>
      <c r="B32" s="25" t="s">
        <v>50</v>
      </c>
      <c r="C32" s="26" t="s">
        <v>111</v>
      </c>
      <c r="D32" s="24" t="s">
        <v>98</v>
      </c>
      <c r="E32" s="24" t="s">
        <v>99</v>
      </c>
      <c r="F32" s="24" t="s">
        <v>100</v>
      </c>
      <c r="G32" s="24" t="s">
        <v>112</v>
      </c>
      <c r="H32" s="24"/>
      <c r="I32" s="24"/>
      <c r="J32" s="24"/>
      <c r="K32" s="24"/>
      <c r="L32" s="24"/>
      <c r="M32" s="24" t="s">
        <v>54</v>
      </c>
      <c r="N32" s="24">
        <v>21</v>
      </c>
      <c r="O32" s="24" t="s">
        <v>55</v>
      </c>
      <c r="P32" s="25" t="s">
        <v>6</v>
      </c>
      <c r="Q32" s="27">
        <v>0</v>
      </c>
      <c r="R32" s="27">
        <v>50000000000</v>
      </c>
      <c r="S32" s="27">
        <v>0</v>
      </c>
      <c r="T32" s="27">
        <v>50000000000</v>
      </c>
      <c r="U32" s="27">
        <v>0</v>
      </c>
      <c r="V32" s="27">
        <v>49974283773</v>
      </c>
      <c r="W32" s="27">
        <v>25716227</v>
      </c>
      <c r="X32" s="27">
        <v>49974283773</v>
      </c>
      <c r="Y32" s="27">
        <v>46014923678</v>
      </c>
      <c r="Z32" s="27">
        <v>45933613076</v>
      </c>
      <c r="AA32" s="27">
        <v>45933613076</v>
      </c>
    </row>
    <row r="33" spans="1:27" ht="33.75" x14ac:dyDescent="0.25">
      <c r="A33" s="24" t="s">
        <v>49</v>
      </c>
      <c r="B33" s="25" t="s">
        <v>50</v>
      </c>
      <c r="C33" s="26" t="s">
        <v>111</v>
      </c>
      <c r="D33" s="24" t="s">
        <v>98</v>
      </c>
      <c r="E33" s="24" t="s">
        <v>99</v>
      </c>
      <c r="F33" s="24" t="s">
        <v>100</v>
      </c>
      <c r="G33" s="24" t="s">
        <v>112</v>
      </c>
      <c r="H33" s="24"/>
      <c r="I33" s="24"/>
      <c r="J33" s="24"/>
      <c r="K33" s="24"/>
      <c r="L33" s="24"/>
      <c r="M33" s="24" t="s">
        <v>54</v>
      </c>
      <c r="N33" s="24">
        <v>27</v>
      </c>
      <c r="O33" s="24" t="s">
        <v>55</v>
      </c>
      <c r="P33" s="25" t="s">
        <v>6</v>
      </c>
      <c r="Q33" s="27">
        <v>157332849691</v>
      </c>
      <c r="R33" s="27">
        <v>444850747077</v>
      </c>
      <c r="S33" s="27">
        <v>0</v>
      </c>
      <c r="T33" s="27">
        <v>602183596768</v>
      </c>
      <c r="U33" s="27">
        <v>0</v>
      </c>
      <c r="V33" s="27">
        <v>601083632848.18994</v>
      </c>
      <c r="W33" s="27">
        <v>1099963919.8099999</v>
      </c>
      <c r="X33" s="27">
        <v>601083632848.18994</v>
      </c>
      <c r="Y33" s="27">
        <v>585127555755.55005</v>
      </c>
      <c r="Z33" s="27">
        <v>581993057673.79004</v>
      </c>
      <c r="AA33" s="27">
        <v>581993057673.79004</v>
      </c>
    </row>
    <row r="34" spans="1:27" ht="78.75" x14ac:dyDescent="0.25">
      <c r="A34" s="24" t="s">
        <v>49</v>
      </c>
      <c r="B34" s="25" t="s">
        <v>50</v>
      </c>
      <c r="C34" s="26" t="s">
        <v>113</v>
      </c>
      <c r="D34" s="24" t="s">
        <v>98</v>
      </c>
      <c r="E34" s="24" t="s">
        <v>99</v>
      </c>
      <c r="F34" s="24" t="s">
        <v>100</v>
      </c>
      <c r="G34" s="24" t="s">
        <v>114</v>
      </c>
      <c r="H34" s="24" t="s">
        <v>19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54</v>
      </c>
      <c r="N34" s="24">
        <v>26</v>
      </c>
      <c r="O34" s="24" t="s">
        <v>55</v>
      </c>
      <c r="P34" s="25" t="s">
        <v>12</v>
      </c>
      <c r="Q34" s="27">
        <v>6736149874</v>
      </c>
      <c r="R34" s="27">
        <v>0</v>
      </c>
      <c r="S34" s="27">
        <v>0</v>
      </c>
      <c r="T34" s="27">
        <v>6736149874</v>
      </c>
      <c r="U34" s="27">
        <v>0</v>
      </c>
      <c r="V34" s="27">
        <v>0</v>
      </c>
      <c r="W34" s="27">
        <v>6736149874</v>
      </c>
      <c r="X34" s="27">
        <v>0</v>
      </c>
      <c r="Y34" s="27">
        <v>0</v>
      </c>
      <c r="Z34" s="27">
        <v>0</v>
      </c>
      <c r="AA34" s="27">
        <v>0</v>
      </c>
    </row>
    <row r="35" spans="1:27" ht="78.75" x14ac:dyDescent="0.25">
      <c r="A35" s="24" t="s">
        <v>49</v>
      </c>
      <c r="B35" s="25" t="s">
        <v>50</v>
      </c>
      <c r="C35" s="26" t="s">
        <v>113</v>
      </c>
      <c r="D35" s="24" t="s">
        <v>98</v>
      </c>
      <c r="E35" s="24" t="s">
        <v>99</v>
      </c>
      <c r="F35" s="24" t="s">
        <v>100</v>
      </c>
      <c r="G35" s="24" t="s">
        <v>114</v>
      </c>
      <c r="H35" s="24" t="s">
        <v>19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54</v>
      </c>
      <c r="N35" s="24">
        <v>27</v>
      </c>
      <c r="O35" s="24" t="s">
        <v>55</v>
      </c>
      <c r="P35" s="25" t="s">
        <v>12</v>
      </c>
      <c r="Q35" s="27">
        <v>162537118886</v>
      </c>
      <c r="R35" s="27">
        <v>0</v>
      </c>
      <c r="S35" s="27">
        <v>30000000000</v>
      </c>
      <c r="T35" s="27">
        <v>132537118886</v>
      </c>
      <c r="U35" s="27">
        <v>0</v>
      </c>
      <c r="V35" s="27">
        <v>132055306041.78999</v>
      </c>
      <c r="W35" s="27">
        <v>481812844.20999998</v>
      </c>
      <c r="X35" s="27">
        <v>132055306041.78999</v>
      </c>
      <c r="Y35" s="27">
        <v>92473982887.559998</v>
      </c>
      <c r="Z35" s="27">
        <v>83397851690.360001</v>
      </c>
      <c r="AA35" s="27">
        <v>83397851690.360001</v>
      </c>
    </row>
    <row r="36" spans="1:27" ht="45" x14ac:dyDescent="0.25">
      <c r="A36" s="24" t="s">
        <v>49</v>
      </c>
      <c r="B36" s="25" t="s">
        <v>50</v>
      </c>
      <c r="C36" s="26" t="s">
        <v>115</v>
      </c>
      <c r="D36" s="24" t="s">
        <v>98</v>
      </c>
      <c r="E36" s="24" t="s">
        <v>99</v>
      </c>
      <c r="F36" s="24" t="s">
        <v>100</v>
      </c>
      <c r="G36" s="24" t="s">
        <v>116</v>
      </c>
      <c r="H36" s="24" t="s">
        <v>19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102</v>
      </c>
      <c r="N36" s="24">
        <v>14</v>
      </c>
      <c r="O36" s="24" t="s">
        <v>55</v>
      </c>
      <c r="P36" s="25" t="s">
        <v>13</v>
      </c>
      <c r="Q36" s="27">
        <v>75618742883</v>
      </c>
      <c r="R36" s="27">
        <v>0</v>
      </c>
      <c r="S36" s="27">
        <v>0</v>
      </c>
      <c r="T36" s="27">
        <v>75618742883</v>
      </c>
      <c r="U36" s="27">
        <v>0</v>
      </c>
      <c r="V36" s="27">
        <v>67985001265</v>
      </c>
      <c r="W36" s="27">
        <v>7633741618</v>
      </c>
      <c r="X36" s="27">
        <v>67985001265</v>
      </c>
      <c r="Y36" s="27">
        <v>33347539579</v>
      </c>
      <c r="Z36" s="27">
        <v>33220972462</v>
      </c>
      <c r="AA36" s="27">
        <v>33220972462</v>
      </c>
    </row>
    <row r="37" spans="1:27" ht="45" x14ac:dyDescent="0.25">
      <c r="A37" s="24" t="s">
        <v>49</v>
      </c>
      <c r="B37" s="25" t="s">
        <v>50</v>
      </c>
      <c r="C37" s="26" t="s">
        <v>115</v>
      </c>
      <c r="D37" s="24" t="s">
        <v>98</v>
      </c>
      <c r="E37" s="24" t="s">
        <v>99</v>
      </c>
      <c r="F37" s="24" t="s">
        <v>100</v>
      </c>
      <c r="G37" s="24" t="s">
        <v>116</v>
      </c>
      <c r="H37" s="24" t="s">
        <v>19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54</v>
      </c>
      <c r="N37" s="24">
        <v>27</v>
      </c>
      <c r="O37" s="24" t="s">
        <v>55</v>
      </c>
      <c r="P37" s="25" t="s">
        <v>13</v>
      </c>
      <c r="Q37" s="27">
        <v>126795257117</v>
      </c>
      <c r="R37" s="27">
        <v>0</v>
      </c>
      <c r="S37" s="27">
        <v>35000000000</v>
      </c>
      <c r="T37" s="27">
        <v>91795257117</v>
      </c>
      <c r="U37" s="27">
        <v>0</v>
      </c>
      <c r="V37" s="27">
        <v>91525993928.75</v>
      </c>
      <c r="W37" s="27">
        <v>269263188.25</v>
      </c>
      <c r="X37" s="27">
        <v>91525993928.75</v>
      </c>
      <c r="Y37" s="27">
        <v>62058394039.860001</v>
      </c>
      <c r="Z37" s="27">
        <v>56218573865.860001</v>
      </c>
      <c r="AA37" s="27">
        <v>56218573865.860001</v>
      </c>
    </row>
    <row r="38" spans="1:27" ht="56.25" x14ac:dyDescent="0.25">
      <c r="A38" s="24" t="s">
        <v>49</v>
      </c>
      <c r="B38" s="25" t="s">
        <v>50</v>
      </c>
      <c r="C38" s="26" t="s">
        <v>117</v>
      </c>
      <c r="D38" s="24" t="s">
        <v>98</v>
      </c>
      <c r="E38" s="24" t="s">
        <v>118</v>
      </c>
      <c r="F38" s="24" t="s">
        <v>100</v>
      </c>
      <c r="G38" s="24" t="s">
        <v>119</v>
      </c>
      <c r="H38" s="24"/>
      <c r="I38" s="24"/>
      <c r="J38" s="24"/>
      <c r="K38" s="24"/>
      <c r="L38" s="24"/>
      <c r="M38" s="24" t="s">
        <v>54</v>
      </c>
      <c r="N38" s="24">
        <v>27</v>
      </c>
      <c r="O38" s="24" t="s">
        <v>55</v>
      </c>
      <c r="P38" s="25" t="s">
        <v>14</v>
      </c>
      <c r="Q38" s="27">
        <v>68692500000</v>
      </c>
      <c r="R38" s="27">
        <v>0</v>
      </c>
      <c r="S38" s="27">
        <v>0</v>
      </c>
      <c r="T38" s="27">
        <v>68692500000</v>
      </c>
      <c r="U38" s="27">
        <v>0</v>
      </c>
      <c r="V38" s="27">
        <v>68158422845.580002</v>
      </c>
      <c r="W38" s="27">
        <v>534077154.42000002</v>
      </c>
      <c r="X38" s="27">
        <v>68158422845.580002</v>
      </c>
      <c r="Y38" s="27">
        <v>62117417255.300003</v>
      </c>
      <c r="Z38" s="27">
        <v>60185292152.989998</v>
      </c>
      <c r="AA38" s="27">
        <v>60185292152.989998</v>
      </c>
    </row>
    <row r="39" spans="1:27" ht="33.75" x14ac:dyDescent="0.25">
      <c r="A39" s="24" t="s">
        <v>49</v>
      </c>
      <c r="B39" s="25" t="s">
        <v>50</v>
      </c>
      <c r="C39" s="26" t="s">
        <v>120</v>
      </c>
      <c r="D39" s="24" t="s">
        <v>98</v>
      </c>
      <c r="E39" s="24" t="s">
        <v>118</v>
      </c>
      <c r="F39" s="24" t="s">
        <v>100</v>
      </c>
      <c r="G39" s="24" t="s">
        <v>121</v>
      </c>
      <c r="H39" s="24"/>
      <c r="I39" s="24"/>
      <c r="J39" s="24"/>
      <c r="K39" s="24"/>
      <c r="L39" s="24"/>
      <c r="M39" s="24" t="s">
        <v>54</v>
      </c>
      <c r="N39" s="24">
        <v>26</v>
      </c>
      <c r="O39" s="24" t="s">
        <v>55</v>
      </c>
      <c r="P39" s="25" t="s">
        <v>15</v>
      </c>
      <c r="Q39" s="27">
        <v>5557323645</v>
      </c>
      <c r="R39" s="27">
        <v>0</v>
      </c>
      <c r="S39" s="27">
        <v>0</v>
      </c>
      <c r="T39" s="27">
        <v>5557323645</v>
      </c>
      <c r="U39" s="27">
        <v>0</v>
      </c>
      <c r="V39" s="27">
        <v>0</v>
      </c>
      <c r="W39" s="27">
        <v>5557323645</v>
      </c>
      <c r="X39" s="27">
        <v>0</v>
      </c>
      <c r="Y39" s="27">
        <v>0</v>
      </c>
      <c r="Z39" s="27">
        <v>0</v>
      </c>
      <c r="AA39" s="27">
        <v>0</v>
      </c>
    </row>
    <row r="40" spans="1:27" ht="33.75" x14ac:dyDescent="0.25">
      <c r="A40" s="24" t="s">
        <v>49</v>
      </c>
      <c r="B40" s="25" t="s">
        <v>50</v>
      </c>
      <c r="C40" s="26" t="s">
        <v>120</v>
      </c>
      <c r="D40" s="24" t="s">
        <v>98</v>
      </c>
      <c r="E40" s="24" t="s">
        <v>118</v>
      </c>
      <c r="F40" s="24" t="s">
        <v>100</v>
      </c>
      <c r="G40" s="24" t="s">
        <v>121</v>
      </c>
      <c r="H40" s="24"/>
      <c r="I40" s="24"/>
      <c r="J40" s="24"/>
      <c r="K40" s="24"/>
      <c r="L40" s="24"/>
      <c r="M40" s="24" t="s">
        <v>54</v>
      </c>
      <c r="N40" s="24">
        <v>27</v>
      </c>
      <c r="O40" s="24" t="s">
        <v>55</v>
      </c>
      <c r="P40" s="25" t="s">
        <v>15</v>
      </c>
      <c r="Q40" s="27">
        <v>335520956861</v>
      </c>
      <c r="R40" s="27">
        <v>0</v>
      </c>
      <c r="S40" s="27">
        <v>0</v>
      </c>
      <c r="T40" s="27">
        <v>335520956861</v>
      </c>
      <c r="U40" s="27">
        <v>0</v>
      </c>
      <c r="V40" s="27">
        <v>331906411095.52002</v>
      </c>
      <c r="W40" s="27">
        <v>3614545765.48</v>
      </c>
      <c r="X40" s="27">
        <v>331906411095.52002</v>
      </c>
      <c r="Y40" s="27">
        <v>302340311102.85999</v>
      </c>
      <c r="Z40" s="27">
        <v>291910580304.14001</v>
      </c>
      <c r="AA40" s="27">
        <v>291910580304.14001</v>
      </c>
    </row>
    <row r="41" spans="1:27" ht="33.950000000000003" customHeight="1" x14ac:dyDescent="0.25">
      <c r="A41" s="24" t="s">
        <v>19</v>
      </c>
      <c r="B41" s="25" t="s">
        <v>19</v>
      </c>
      <c r="C41" s="26" t="s">
        <v>19</v>
      </c>
      <c r="D41" s="24" t="s">
        <v>19</v>
      </c>
      <c r="E41" s="24" t="s">
        <v>19</v>
      </c>
      <c r="F41" s="24" t="s">
        <v>19</v>
      </c>
      <c r="G41" s="24" t="s">
        <v>19</v>
      </c>
      <c r="H41" s="24" t="s">
        <v>19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/>
      <c r="O41" s="24" t="s">
        <v>19</v>
      </c>
      <c r="P41" s="25" t="s">
        <v>19</v>
      </c>
      <c r="Q41" s="27">
        <v>8554429145424</v>
      </c>
      <c r="R41" s="27">
        <v>725267747077</v>
      </c>
      <c r="S41" s="27">
        <v>201267747077</v>
      </c>
      <c r="T41" s="27">
        <v>9078429145424</v>
      </c>
      <c r="U41" s="27">
        <v>13833000000</v>
      </c>
      <c r="V41" s="27">
        <v>8966786270025.0098</v>
      </c>
      <c r="W41" s="27">
        <v>97809875398.989594</v>
      </c>
      <c r="X41" s="27">
        <v>8966786228066.0098</v>
      </c>
      <c r="Y41" s="27">
        <v>8619112025143.4697</v>
      </c>
      <c r="Z41" s="27">
        <v>8547161985595.8203</v>
      </c>
      <c r="AA41" s="27">
        <v>8547161985595.8203</v>
      </c>
    </row>
    <row r="42" spans="1:27" x14ac:dyDescent="0.25">
      <c r="A42" s="24" t="s">
        <v>19</v>
      </c>
      <c r="B42" s="28" t="s">
        <v>19</v>
      </c>
      <c r="C42" s="26" t="s">
        <v>19</v>
      </c>
      <c r="D42" s="24" t="s">
        <v>19</v>
      </c>
      <c r="E42" s="24" t="s">
        <v>19</v>
      </c>
      <c r="F42" s="24" t="s">
        <v>19</v>
      </c>
      <c r="G42" s="24" t="s">
        <v>19</v>
      </c>
      <c r="H42" s="24" t="s">
        <v>19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/>
      <c r="O42" s="24" t="s">
        <v>19</v>
      </c>
      <c r="P42" s="25" t="s">
        <v>19</v>
      </c>
      <c r="Q42" s="29" t="s">
        <v>19</v>
      </c>
      <c r="R42" s="29" t="s">
        <v>19</v>
      </c>
      <c r="S42" s="29" t="s">
        <v>19</v>
      </c>
      <c r="T42" s="29" t="s">
        <v>19</v>
      </c>
      <c r="U42" s="29" t="s">
        <v>19</v>
      </c>
      <c r="V42" s="29" t="s">
        <v>19</v>
      </c>
      <c r="W42" s="29" t="s">
        <v>19</v>
      </c>
      <c r="X42" s="29" t="s">
        <v>19</v>
      </c>
      <c r="Y42" s="29" t="s">
        <v>19</v>
      </c>
      <c r="Z42" s="29" t="s">
        <v>19</v>
      </c>
      <c r="AA42" s="29" t="s">
        <v>19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4EC51030D54E4B921747C68A50EBC1" ma:contentTypeVersion="17" ma:contentTypeDescription="Crear nuevo documento." ma:contentTypeScope="" ma:versionID="30c2b3e0f476edb73453e097eb6807f8">
  <xsd:schema xmlns:xsd="http://www.w3.org/2001/XMLSchema" xmlns:xs="http://www.w3.org/2001/XMLSchema" xmlns:p="http://schemas.microsoft.com/office/2006/metadata/properties" xmlns:ns1="http://schemas.microsoft.com/sharepoint/v3" xmlns:ns2="049ab5e6-8258-4c00-8216-704ad3e121da" xmlns:ns3="a0746198-a01b-4b89-9322-d7170d2f8293" targetNamespace="http://schemas.microsoft.com/office/2006/metadata/properties" ma:root="true" ma:fieldsID="a2bd23491916a7b01aad0c12ea69fd3b" ns1:_="" ns2:_="" ns3:_="">
    <xsd:import namespace="http://schemas.microsoft.com/sharepoint/v3"/>
    <xsd:import namespace="049ab5e6-8258-4c00-8216-704ad3e121da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ab5e6-8258-4c00-8216-704ad3e12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1b918f-7fde-4132-9139-399051aca977}" ma:internalName="TaxCatchAll" ma:showField="CatchAllData" ma:web="a0746198-a01b-4b89-9322-d7170d2f8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49ab5e6-8258-4c00-8216-704ad3e121da">
      <Terms xmlns="http://schemas.microsoft.com/office/infopath/2007/PartnerControls"/>
    </lcf76f155ced4ddcb4097134ff3c332f>
    <TaxCatchAll xmlns="a0746198-a01b-4b89-9322-d7170d2f829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7963A-C1A5-4A72-844E-BC65EAA5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9ab5e6-8258-4c00-8216-704ad3e121da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customXml/itemProps3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</vt:lpstr>
      <vt:lpstr>SIIF_Diciembre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Alfredo Enrique Lanza Moscoso</cp:lastModifiedBy>
  <cp:revision/>
  <dcterms:created xsi:type="dcterms:W3CDTF">2020-07-30T19:08:41Z</dcterms:created>
  <dcterms:modified xsi:type="dcterms:W3CDTF">2024-01-09T15:28:11Z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0x010100C04EC51030D54E4B921747C68A50EBC1</vt:lpwstr>
  </property>
</Properties>
</file>