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9_Septiembre/"/>
    </mc:Choice>
  </mc:AlternateContent>
  <xr:revisionPtr revIDLastSave="21" documentId="13_ncr:1_{CBF050C2-D25A-49C3-8540-46592B7B19C9}" xr6:coauthVersionLast="47" xr6:coauthVersionMax="47" xr10:uidLastSave="{EA023D09-3105-4BF8-86D0-37CA4B370667}"/>
  <bookViews>
    <workbookView xWindow="-120" yWindow="-120" windowWidth="29040" windowHeight="15840" xr2:uid="{00000000-000D-0000-FFFF-FFFF00000000}"/>
  </bookViews>
  <sheets>
    <sheet name="SIIF_Septiembre" sheetId="1" r:id="rId1"/>
    <sheet name="Septiembre" sheetId="2" r:id="rId2"/>
  </sheets>
  <definedNames>
    <definedName name="_xlnm._FilterDatabase" localSheetId="0" hidden="1">SIIF_Septiembre!$A$4:$AA$44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8" i="1" l="1"/>
  <c r="Z58" i="1"/>
  <c r="Y58" i="1"/>
  <c r="X58" i="1"/>
  <c r="W58" i="1"/>
  <c r="V58" i="1"/>
  <c r="U58" i="1"/>
  <c r="T58" i="1"/>
  <c r="S58" i="1"/>
  <c r="R58" i="1"/>
  <c r="Q58" i="1"/>
  <c r="C5" i="2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<sst xmlns="http://schemas.openxmlformats.org/spreadsheetml/2006/main" count="730" uniqueCount="125">
  <si>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</si>
  <si>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</si>
  <si>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</si>
  <si>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</si>
  <si>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</si>
  <si>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</si>
  <si>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</si>
  <si>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</si>
  <si>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</si>
  <si>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</si>
  <si>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</si>
  <si>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</si>
  <si>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</si>
  <si>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</si>
  <si>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</si>
  <si>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</si>
  <si>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</si>
  <si>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</si>
  <si>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</si>
  <si>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</si>
  <si>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</si>
  <si>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</si>
  <si>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</si>
  <si>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</si>
  <si>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</si>
  <si>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</si>
  <si>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</si>
  <si>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</si>
  <si>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</si>
  <si>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</si>
  <si>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</si>
  <si>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</si>
  <si>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</si>
  <si>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</si>
  <si>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</si>
  <si>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</si>
  <si>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</si>
  <si>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</si>
  <si>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</si>
  <si>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</si>
  <si>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</si>
  <si>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</si>
  <si>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</si>
  <si>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</si>
  <si>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</si>
  <si>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</si>
  <si>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</si>
  <si>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</si>
  <si>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</si>
  <si>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</si>
  <si>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</si>
  <si>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</si>
  <si>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</si>
  <si>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</si>
  <si>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</si>
  <si>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</si>
  <si>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</si>
  <si>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</si>
  <si>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</si>
  <si>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</si>
  <si>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</si>
  <si>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</si>
  <si>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</si>
  <si>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</si>
  <si>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</si>
  <si>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</si>
  <si>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</si>
  <si>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</si>
  <si>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</si>
  <si>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</si>
  <si>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</si>
  <si>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</si>
  <si>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</si>
  <si>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</si>
  <si>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</si>
  <si>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</si>
  <si>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</si>
  <si>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</si>
  <si>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</si>
  <si>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</si>
  <si>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</si>
  <si>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</si>
  <si>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</si>
  <si>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</si>
  <si>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</si>
  <si>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</si>
  <si>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</si>
  <si>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</si>
  <si>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</si>
  <si>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</si>
  <si>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</si>
  <si>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</si>
  <si>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</si>
  <si>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</si>
  <si>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</si>
  <si>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</si>
  <si>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</si>
  <si>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</si>
  <si>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</si>
  <si>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</si>
  <si>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</si>
  <si>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</si>
  <si>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</si>
  <si>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</si>
  <si>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</si>
  <si>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</si>
  <si>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</si>
  <si>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</si>
  <si>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</si>
  <si>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</si>
  <si>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</si>
  <si>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</si>
  <si>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</si>
  <si>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</si>
  <si>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</si>
  <si>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</si>
  <si>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</si>
  <si>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</si>
  <si>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</si>
  <si>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</si>
  <si>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</si>
  <si>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</si>
  <si>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SEPTIEMBRE 2022</t>
  </si>
  <si>
    <t>Fuente de información: Reporte Ejecución Presupuestal SIIF Nación- Fecha Reporte: Octubre 01 de 2022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</si>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</sst>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41" fontId="5" fillId="0" borderId="0" applyFont="0" applyFill="0" applyBorder="0" applyAlignment="0" applyProtection="0"/>
  </cellStyleXfs>
  <cellXfs count="33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10" fillId="3" borderId="1" xfId="4" applyNumberFormat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3" fillId="0" borderId="0" xfId="6" applyFont="1" applyFill="1" applyBorder="1" applyAlignment="1">
      <alignment horizontal="center" vertical="center" readingOrder="1"/>
    </xf>
    <xf numFmtId="41" fontId="10" fillId="3" borderId="1" xfId="6" applyFont="1" applyFill="1" applyBorder="1" applyAlignment="1">
      <alignment horizontal="center" vertical="center" readingOrder="1"/>
    </xf>
    <xf numFmtId="41" fontId="4" fillId="0" borderId="1" xfId="6" applyFont="1" applyFill="1" applyBorder="1" applyAlignment="1">
      <alignment horizontal="right" vertical="center" readingOrder="1"/>
    </xf>
    <xf numFmtId="41" fontId="2" fillId="0" borderId="0" xfId="6" applyFont="1" applyFill="1" applyBorder="1" applyAlignment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5" builtinId="49"/>
    <cellStyle name="Millares" xfId="1" builtinId="3"/>
    <cellStyle name="Millares [0]" xfId="6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showGridLines="0" tabSelected="1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30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22" t="s">
        <v>0</v>
      </c>
      <c r="B1" s="22">
        <v>2022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27" t="s">
        <v>1</v>
      </c>
      <c r="R1" s="27" t="s">
        <v>1</v>
      </c>
      <c r="S1" s="27" t="s">
        <v>1</v>
      </c>
      <c r="T1" s="27" t="s">
        <v>1</v>
      </c>
      <c r="U1" s="27" t="s">
        <v>1</v>
      </c>
      <c r="V1" s="27" t="s">
        <v>1</v>
      </c>
      <c r="W1" s="27" t="s">
        <v>1</v>
      </c>
      <c r="X1" s="27" t="s">
        <v>1</v>
      </c>
      <c r="Y1" s="27" t="s">
        <v>1</v>
      </c>
      <c r="Z1" s="27" t="s">
        <v>1</v>
      </c>
      <c r="AA1" s="27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27" t="s">
        <v>1</v>
      </c>
      <c r="R2" s="27" t="s">
        <v>1</v>
      </c>
      <c r="S2" s="27" t="s">
        <v>1</v>
      </c>
      <c r="T2" s="27" t="s">
        <v>1</v>
      </c>
      <c r="U2" s="27" t="s">
        <v>1</v>
      </c>
      <c r="V2" s="27" t="s">
        <v>1</v>
      </c>
      <c r="W2" s="27" t="s">
        <v>1</v>
      </c>
      <c r="X2" s="27" t="s">
        <v>1</v>
      </c>
      <c r="Y2" s="27" t="s">
        <v>1</v>
      </c>
      <c r="Z2" s="27" t="s">
        <v>1</v>
      </c>
      <c r="AA2" s="27" t="s">
        <v>1</v>
      </c>
    </row>
    <row r="3" spans="1:27" x14ac:dyDescent="0.25">
      <c r="A3" s="22" t="s">
        <v>4</v>
      </c>
      <c r="B3" s="22" t="s">
        <v>124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27" t="s">
        <v>1</v>
      </c>
    </row>
    <row r="4" spans="1:27" x14ac:dyDescent="0.25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28" t="s">
        <v>21</v>
      </c>
      <c r="R4" s="28" t="s">
        <v>22</v>
      </c>
      <c r="S4" s="28" t="s">
        <v>23</v>
      </c>
      <c r="T4" s="28" t="s">
        <v>24</v>
      </c>
      <c r="U4" s="28" t="s">
        <v>25</v>
      </c>
      <c r="V4" s="28" t="s">
        <v>26</v>
      </c>
      <c r="W4" s="28" t="s">
        <v>27</v>
      </c>
      <c r="X4" s="28" t="s">
        <v>28</v>
      </c>
      <c r="Y4" s="28" t="s">
        <v>29</v>
      </c>
      <c r="Z4" s="28" t="s">
        <v>30</v>
      </c>
      <c r="AA4" s="28" t="s">
        <v>31</v>
      </c>
    </row>
    <row r="5" spans="1:27" x14ac:dyDescent="0.25">
      <c r="A5" s="24" t="s">
        <v>32</v>
      </c>
      <c r="B5" s="25" t="s">
        <v>33</v>
      </c>
      <c r="C5" s="26" t="s">
        <v>34</v>
      </c>
      <c r="D5" s="24" t="s">
        <v>35</v>
      </c>
      <c r="E5" s="24" t="s">
        <v>36</v>
      </c>
      <c r="F5" s="24" t="s">
        <v>36</v>
      </c>
      <c r="G5" s="24" t="s">
        <v>36</v>
      </c>
      <c r="H5" s="24"/>
      <c r="I5" s="24"/>
      <c r="J5" s="24"/>
      <c r="K5" s="24"/>
      <c r="L5" s="24"/>
      <c r="M5" s="24" t="s">
        <v>37</v>
      </c>
      <c r="N5" s="24">
        <v>27</v>
      </c>
      <c r="O5" s="24" t="s">
        <v>38</v>
      </c>
      <c r="P5" s="25" t="s">
        <v>39</v>
      </c>
      <c r="Q5" s="29">
        <v>391301000000</v>
      </c>
      <c r="R5" s="29">
        <v>0</v>
      </c>
      <c r="S5" s="29">
        <v>0</v>
      </c>
      <c r="T5" s="29">
        <v>391301000000</v>
      </c>
      <c r="U5" s="29">
        <v>0</v>
      </c>
      <c r="V5" s="29">
        <v>390760800292</v>
      </c>
      <c r="W5" s="29">
        <v>540199708</v>
      </c>
      <c r="X5" s="29">
        <v>284999406188</v>
      </c>
      <c r="Y5" s="29">
        <v>284994361995</v>
      </c>
      <c r="Z5" s="29">
        <v>284994361995</v>
      </c>
      <c r="AA5" s="29">
        <v>284994361995</v>
      </c>
    </row>
    <row r="6" spans="1:27" x14ac:dyDescent="0.25">
      <c r="A6" s="24" t="s">
        <v>32</v>
      </c>
      <c r="B6" s="25" t="s">
        <v>33</v>
      </c>
      <c r="C6" s="26" t="s">
        <v>40</v>
      </c>
      <c r="D6" s="24" t="s">
        <v>35</v>
      </c>
      <c r="E6" s="24" t="s">
        <v>36</v>
      </c>
      <c r="F6" s="24" t="s">
        <v>36</v>
      </c>
      <c r="G6" s="24" t="s">
        <v>41</v>
      </c>
      <c r="H6" s="24"/>
      <c r="I6" s="24"/>
      <c r="J6" s="24"/>
      <c r="K6" s="24"/>
      <c r="L6" s="24"/>
      <c r="M6" s="24" t="s">
        <v>37</v>
      </c>
      <c r="N6" s="24">
        <v>27</v>
      </c>
      <c r="O6" s="24" t="s">
        <v>38</v>
      </c>
      <c r="P6" s="25" t="s">
        <v>42</v>
      </c>
      <c r="Q6" s="29">
        <v>134837000000</v>
      </c>
      <c r="R6" s="29">
        <v>0</v>
      </c>
      <c r="S6" s="29">
        <v>0</v>
      </c>
      <c r="T6" s="29">
        <v>134837000000</v>
      </c>
      <c r="U6" s="29">
        <v>0</v>
      </c>
      <c r="V6" s="29">
        <v>133337000000</v>
      </c>
      <c r="W6" s="29">
        <v>1500000000</v>
      </c>
      <c r="X6" s="29">
        <v>93707172722</v>
      </c>
      <c r="Y6" s="29">
        <v>93707090222</v>
      </c>
      <c r="Z6" s="29">
        <v>93707090222</v>
      </c>
      <c r="AA6" s="29">
        <v>93707090222</v>
      </c>
    </row>
    <row r="7" spans="1:27" x14ac:dyDescent="0.25">
      <c r="A7" s="24" t="s">
        <v>32</v>
      </c>
      <c r="B7" s="25" t="s">
        <v>33</v>
      </c>
      <c r="C7" s="26" t="s">
        <v>43</v>
      </c>
      <c r="D7" s="24" t="s">
        <v>35</v>
      </c>
      <c r="E7" s="24" t="s">
        <v>36</v>
      </c>
      <c r="F7" s="24" t="s">
        <v>36</v>
      </c>
      <c r="G7" s="24" t="s">
        <v>44</v>
      </c>
      <c r="H7" s="24"/>
      <c r="I7" s="24"/>
      <c r="J7" s="24"/>
      <c r="K7" s="24"/>
      <c r="L7" s="24"/>
      <c r="M7" s="24" t="s">
        <v>37</v>
      </c>
      <c r="N7" s="24">
        <v>27</v>
      </c>
      <c r="O7" s="24" t="s">
        <v>38</v>
      </c>
      <c r="P7" s="25" t="s">
        <v>45</v>
      </c>
      <c r="Q7" s="29">
        <v>29663000000</v>
      </c>
      <c r="R7" s="29">
        <v>0</v>
      </c>
      <c r="S7" s="29">
        <v>0</v>
      </c>
      <c r="T7" s="29">
        <v>29663000000</v>
      </c>
      <c r="U7" s="29">
        <v>0</v>
      </c>
      <c r="V7" s="29">
        <v>28863000000</v>
      </c>
      <c r="W7" s="29">
        <v>800000000</v>
      </c>
      <c r="X7" s="29">
        <v>20734790828</v>
      </c>
      <c r="Y7" s="29">
        <v>20734790828</v>
      </c>
      <c r="Z7" s="29">
        <v>20734790828</v>
      </c>
      <c r="AA7" s="29">
        <v>20734790828</v>
      </c>
    </row>
    <row r="8" spans="1:27" x14ac:dyDescent="0.25">
      <c r="A8" s="24" t="s">
        <v>32</v>
      </c>
      <c r="B8" s="25" t="s">
        <v>33</v>
      </c>
      <c r="C8" s="26" t="s">
        <v>113</v>
      </c>
      <c r="D8" s="24" t="s">
        <v>35</v>
      </c>
      <c r="E8" s="24" t="s">
        <v>36</v>
      </c>
      <c r="F8" s="24" t="s">
        <v>36</v>
      </c>
      <c r="G8" s="24" t="s">
        <v>46</v>
      </c>
      <c r="H8" s="24"/>
      <c r="I8" s="24"/>
      <c r="J8" s="24"/>
      <c r="K8" s="24"/>
      <c r="L8" s="24"/>
      <c r="M8" s="24" t="s">
        <v>37</v>
      </c>
      <c r="N8" s="24">
        <v>27</v>
      </c>
      <c r="O8" s="24" t="s">
        <v>38</v>
      </c>
      <c r="P8" s="25" t="s">
        <v>114</v>
      </c>
      <c r="Q8" s="29">
        <v>25790000000</v>
      </c>
      <c r="R8" s="29">
        <v>0</v>
      </c>
      <c r="S8" s="29">
        <v>0</v>
      </c>
      <c r="T8" s="29">
        <v>25790000000</v>
      </c>
      <c r="U8" s="29">
        <v>25790000000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</row>
    <row r="9" spans="1:27" x14ac:dyDescent="0.25">
      <c r="A9" s="24" t="s">
        <v>32</v>
      </c>
      <c r="B9" s="25" t="s">
        <v>33</v>
      </c>
      <c r="C9" s="26" t="s">
        <v>115</v>
      </c>
      <c r="D9" s="24" t="s">
        <v>35</v>
      </c>
      <c r="E9" s="24" t="s">
        <v>41</v>
      </c>
      <c r="F9" s="24"/>
      <c r="G9" s="24"/>
      <c r="H9" s="24"/>
      <c r="I9" s="24"/>
      <c r="J9" s="24"/>
      <c r="K9" s="24"/>
      <c r="L9" s="24"/>
      <c r="M9" s="24" t="s">
        <v>37</v>
      </c>
      <c r="N9" s="24">
        <v>27</v>
      </c>
      <c r="O9" s="24" t="s">
        <v>38</v>
      </c>
      <c r="P9" s="25" t="s">
        <v>116</v>
      </c>
      <c r="Q9" s="29">
        <v>40518000000</v>
      </c>
      <c r="R9" s="29">
        <v>0</v>
      </c>
      <c r="S9" s="29">
        <v>0</v>
      </c>
      <c r="T9" s="29">
        <v>40518000000</v>
      </c>
      <c r="U9" s="29">
        <v>0</v>
      </c>
      <c r="V9" s="29">
        <v>37127477924.919998</v>
      </c>
      <c r="W9" s="29">
        <v>3390522075.0799999</v>
      </c>
      <c r="X9" s="29">
        <v>32993678881.25</v>
      </c>
      <c r="Y9" s="29">
        <v>21364072219.77</v>
      </c>
      <c r="Z9" s="29">
        <v>21364072219.77</v>
      </c>
      <c r="AA9" s="29">
        <v>21364072219.77</v>
      </c>
    </row>
    <row r="10" spans="1:27" x14ac:dyDescent="0.25">
      <c r="A10" s="24" t="s">
        <v>32</v>
      </c>
      <c r="B10" s="25" t="s">
        <v>33</v>
      </c>
      <c r="C10" s="26" t="s">
        <v>47</v>
      </c>
      <c r="D10" s="24" t="s">
        <v>35</v>
      </c>
      <c r="E10" s="24" t="s">
        <v>44</v>
      </c>
      <c r="F10" s="24" t="s">
        <v>44</v>
      </c>
      <c r="G10" s="24" t="s">
        <v>36</v>
      </c>
      <c r="H10" s="24" t="s">
        <v>48</v>
      </c>
      <c r="I10" s="24"/>
      <c r="J10" s="24"/>
      <c r="K10" s="24"/>
      <c r="L10" s="24"/>
      <c r="M10" s="24" t="s">
        <v>37</v>
      </c>
      <c r="N10" s="24">
        <v>27</v>
      </c>
      <c r="O10" s="24" t="s">
        <v>38</v>
      </c>
      <c r="P10" s="25" t="s">
        <v>111</v>
      </c>
      <c r="Q10" s="29">
        <v>1442000000</v>
      </c>
      <c r="R10" s="29">
        <v>0</v>
      </c>
      <c r="S10" s="29">
        <v>0</v>
      </c>
      <c r="T10" s="29">
        <v>1442000000</v>
      </c>
      <c r="U10" s="29">
        <v>0</v>
      </c>
      <c r="V10" s="29">
        <v>299699609</v>
      </c>
      <c r="W10" s="29">
        <v>1142300391</v>
      </c>
      <c r="X10" s="29">
        <v>283042479.47000003</v>
      </c>
      <c r="Y10" s="29">
        <v>184042479.47</v>
      </c>
      <c r="Z10" s="29">
        <v>184042479.47</v>
      </c>
      <c r="AA10" s="29">
        <v>184042479.47</v>
      </c>
    </row>
    <row r="11" spans="1:27" x14ac:dyDescent="0.25">
      <c r="A11" s="24" t="s">
        <v>32</v>
      </c>
      <c r="B11" s="25" t="s">
        <v>33</v>
      </c>
      <c r="C11" s="26" t="s">
        <v>49</v>
      </c>
      <c r="D11" s="24" t="s">
        <v>35</v>
      </c>
      <c r="E11" s="24" t="s">
        <v>44</v>
      </c>
      <c r="F11" s="24" t="s">
        <v>44</v>
      </c>
      <c r="G11" s="24" t="s">
        <v>36</v>
      </c>
      <c r="H11" s="24" t="s">
        <v>50</v>
      </c>
      <c r="I11" s="24"/>
      <c r="J11" s="24"/>
      <c r="K11" s="24"/>
      <c r="L11" s="24"/>
      <c r="M11" s="24" t="s">
        <v>37</v>
      </c>
      <c r="N11" s="24">
        <v>27</v>
      </c>
      <c r="O11" s="24" t="s">
        <v>38</v>
      </c>
      <c r="P11" s="25" t="s">
        <v>51</v>
      </c>
      <c r="Q11" s="29">
        <v>34689203527</v>
      </c>
      <c r="R11" s="29">
        <v>0</v>
      </c>
      <c r="S11" s="29">
        <v>0</v>
      </c>
      <c r="T11" s="29">
        <v>34689203527</v>
      </c>
      <c r="U11" s="29">
        <v>34689203527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x14ac:dyDescent="0.25">
      <c r="A12" s="24" t="s">
        <v>32</v>
      </c>
      <c r="B12" s="25" t="s">
        <v>33</v>
      </c>
      <c r="C12" s="26" t="s">
        <v>52</v>
      </c>
      <c r="D12" s="24" t="s">
        <v>35</v>
      </c>
      <c r="E12" s="24" t="s">
        <v>44</v>
      </c>
      <c r="F12" s="24" t="s">
        <v>46</v>
      </c>
      <c r="G12" s="24" t="s">
        <v>41</v>
      </c>
      <c r="H12" s="24" t="s">
        <v>53</v>
      </c>
      <c r="I12" s="24"/>
      <c r="J12" s="24"/>
      <c r="K12" s="24"/>
      <c r="L12" s="24"/>
      <c r="M12" s="24" t="s">
        <v>37</v>
      </c>
      <c r="N12" s="24">
        <v>27</v>
      </c>
      <c r="O12" s="24" t="s">
        <v>38</v>
      </c>
      <c r="P12" s="25" t="s">
        <v>54</v>
      </c>
      <c r="Q12" s="29">
        <v>76000000</v>
      </c>
      <c r="R12" s="29">
        <v>0</v>
      </c>
      <c r="S12" s="29">
        <v>0</v>
      </c>
      <c r="T12" s="29">
        <v>76000000</v>
      </c>
      <c r="U12" s="29">
        <v>0</v>
      </c>
      <c r="V12" s="29">
        <v>76000000</v>
      </c>
      <c r="W12" s="29">
        <v>0</v>
      </c>
      <c r="X12" s="29">
        <v>52880000</v>
      </c>
      <c r="Y12" s="29">
        <v>52880000</v>
      </c>
      <c r="Z12" s="29">
        <v>52880000</v>
      </c>
      <c r="AA12" s="29">
        <v>52880000</v>
      </c>
    </row>
    <row r="13" spans="1:27" x14ac:dyDescent="0.25">
      <c r="A13" s="24" t="s">
        <v>32</v>
      </c>
      <c r="B13" s="25" t="s">
        <v>33</v>
      </c>
      <c r="C13" s="26" t="s">
        <v>55</v>
      </c>
      <c r="D13" s="24" t="s">
        <v>35</v>
      </c>
      <c r="E13" s="24" t="s">
        <v>44</v>
      </c>
      <c r="F13" s="24" t="s">
        <v>46</v>
      </c>
      <c r="G13" s="24" t="s">
        <v>41</v>
      </c>
      <c r="H13" s="24" t="s">
        <v>56</v>
      </c>
      <c r="I13" s="24"/>
      <c r="J13" s="24"/>
      <c r="K13" s="24"/>
      <c r="L13" s="24"/>
      <c r="M13" s="24" t="s">
        <v>37</v>
      </c>
      <c r="N13" s="24">
        <v>27</v>
      </c>
      <c r="O13" s="24" t="s">
        <v>38</v>
      </c>
      <c r="P13" s="25" t="s">
        <v>57</v>
      </c>
      <c r="Q13" s="29">
        <v>4110000000</v>
      </c>
      <c r="R13" s="29">
        <v>0</v>
      </c>
      <c r="S13" s="29">
        <v>0</v>
      </c>
      <c r="T13" s="29">
        <v>4110000000</v>
      </c>
      <c r="U13" s="29">
        <v>0</v>
      </c>
      <c r="V13" s="29">
        <v>4110000000</v>
      </c>
      <c r="W13" s="29">
        <v>0</v>
      </c>
      <c r="X13" s="29">
        <v>3033287358</v>
      </c>
      <c r="Y13" s="29">
        <v>3033287358</v>
      </c>
      <c r="Z13" s="29">
        <v>3033287358</v>
      </c>
      <c r="AA13" s="29">
        <v>3033287358</v>
      </c>
    </row>
    <row r="14" spans="1:27" x14ac:dyDescent="0.25">
      <c r="A14" s="24" t="s">
        <v>32</v>
      </c>
      <c r="B14" s="25" t="s">
        <v>33</v>
      </c>
      <c r="C14" s="26" t="s">
        <v>117</v>
      </c>
      <c r="D14" s="24" t="s">
        <v>35</v>
      </c>
      <c r="E14" s="24" t="s">
        <v>44</v>
      </c>
      <c r="F14" s="24" t="s">
        <v>58</v>
      </c>
      <c r="G14" s="24"/>
      <c r="H14" s="24"/>
      <c r="I14" s="24"/>
      <c r="J14" s="24"/>
      <c r="K14" s="24"/>
      <c r="L14" s="24"/>
      <c r="M14" s="24" t="s">
        <v>37</v>
      </c>
      <c r="N14" s="24">
        <v>27</v>
      </c>
      <c r="O14" s="24" t="s">
        <v>38</v>
      </c>
      <c r="P14" s="25" t="s">
        <v>118</v>
      </c>
      <c r="Q14" s="29">
        <v>11021000000</v>
      </c>
      <c r="R14" s="29">
        <v>0</v>
      </c>
      <c r="S14" s="29">
        <v>0</v>
      </c>
      <c r="T14" s="29">
        <v>11021000000</v>
      </c>
      <c r="U14" s="29">
        <v>0</v>
      </c>
      <c r="V14" s="29">
        <v>6500000000</v>
      </c>
      <c r="W14" s="29">
        <v>4521000000</v>
      </c>
      <c r="X14" s="29">
        <v>3216223645.6399999</v>
      </c>
      <c r="Y14" s="29">
        <v>3215710845.6399999</v>
      </c>
      <c r="Z14" s="29">
        <v>3215710845.6399999</v>
      </c>
      <c r="AA14" s="29">
        <v>3215710845.6399999</v>
      </c>
    </row>
    <row r="15" spans="1:27" x14ac:dyDescent="0.25">
      <c r="A15" s="24" t="s">
        <v>32</v>
      </c>
      <c r="B15" s="25" t="s">
        <v>33</v>
      </c>
      <c r="C15" s="26" t="s">
        <v>59</v>
      </c>
      <c r="D15" s="24" t="s">
        <v>35</v>
      </c>
      <c r="E15" s="24" t="s">
        <v>60</v>
      </c>
      <c r="F15" s="24" t="s">
        <v>36</v>
      </c>
      <c r="G15" s="24" t="s">
        <v>46</v>
      </c>
      <c r="H15" s="24" t="s">
        <v>61</v>
      </c>
      <c r="I15" s="24"/>
      <c r="J15" s="24"/>
      <c r="K15" s="24"/>
      <c r="L15" s="24"/>
      <c r="M15" s="24" t="s">
        <v>37</v>
      </c>
      <c r="N15" s="24">
        <v>27</v>
      </c>
      <c r="O15" s="24" t="s">
        <v>38</v>
      </c>
      <c r="P15" s="25" t="s">
        <v>62</v>
      </c>
      <c r="Q15" s="29">
        <v>73000000</v>
      </c>
      <c r="R15" s="29">
        <v>0</v>
      </c>
      <c r="S15" s="29">
        <v>0</v>
      </c>
      <c r="T15" s="29">
        <v>73000000</v>
      </c>
      <c r="U15" s="29">
        <v>0</v>
      </c>
      <c r="V15" s="29">
        <v>73000000</v>
      </c>
      <c r="W15" s="29">
        <v>0</v>
      </c>
      <c r="X15" s="29">
        <v>14663702</v>
      </c>
      <c r="Y15" s="29">
        <v>14663702</v>
      </c>
      <c r="Z15" s="29">
        <v>14663702</v>
      </c>
      <c r="AA15" s="29">
        <v>14663702</v>
      </c>
    </row>
    <row r="16" spans="1:27" x14ac:dyDescent="0.25">
      <c r="A16" s="24" t="s">
        <v>32</v>
      </c>
      <c r="B16" s="25" t="s">
        <v>33</v>
      </c>
      <c r="C16" s="26" t="s">
        <v>63</v>
      </c>
      <c r="D16" s="24" t="s">
        <v>35</v>
      </c>
      <c r="E16" s="24" t="s">
        <v>64</v>
      </c>
      <c r="F16" s="24" t="s">
        <v>36</v>
      </c>
      <c r="G16" s="24"/>
      <c r="H16" s="24"/>
      <c r="I16" s="24"/>
      <c r="J16" s="24"/>
      <c r="K16" s="24"/>
      <c r="L16" s="24"/>
      <c r="M16" s="24" t="s">
        <v>37</v>
      </c>
      <c r="N16" s="24">
        <v>27</v>
      </c>
      <c r="O16" s="24" t="s">
        <v>38</v>
      </c>
      <c r="P16" s="25" t="s">
        <v>65</v>
      </c>
      <c r="Q16" s="29">
        <v>4067000000</v>
      </c>
      <c r="R16" s="29">
        <v>0</v>
      </c>
      <c r="S16" s="29">
        <v>0</v>
      </c>
      <c r="T16" s="29">
        <v>4067000000</v>
      </c>
      <c r="U16" s="29">
        <v>0</v>
      </c>
      <c r="V16" s="29">
        <v>3423605016.1100001</v>
      </c>
      <c r="W16" s="29">
        <v>643394983.88999999</v>
      </c>
      <c r="X16" s="29">
        <v>3273519476.4200001</v>
      </c>
      <c r="Y16" s="29">
        <v>3259072636.1300001</v>
      </c>
      <c r="Z16" s="29">
        <v>3259072636.1300001</v>
      </c>
      <c r="AA16" s="29">
        <v>3259072636.1300001</v>
      </c>
    </row>
    <row r="17" spans="1:27" x14ac:dyDescent="0.25">
      <c r="A17" s="24" t="s">
        <v>32</v>
      </c>
      <c r="B17" s="25" t="s">
        <v>33</v>
      </c>
      <c r="C17" s="26" t="s">
        <v>66</v>
      </c>
      <c r="D17" s="24" t="s">
        <v>35</v>
      </c>
      <c r="E17" s="24" t="s">
        <v>64</v>
      </c>
      <c r="F17" s="24" t="s">
        <v>46</v>
      </c>
      <c r="G17" s="24" t="s">
        <v>36</v>
      </c>
      <c r="H17" s="24"/>
      <c r="I17" s="24"/>
      <c r="J17" s="24"/>
      <c r="K17" s="24"/>
      <c r="L17" s="24"/>
      <c r="M17" s="24" t="s">
        <v>37</v>
      </c>
      <c r="N17" s="24">
        <v>27</v>
      </c>
      <c r="O17" s="24" t="s">
        <v>38</v>
      </c>
      <c r="P17" s="25" t="s">
        <v>67</v>
      </c>
      <c r="Q17" s="29">
        <v>19565000000</v>
      </c>
      <c r="R17" s="29">
        <v>0</v>
      </c>
      <c r="S17" s="29">
        <v>0</v>
      </c>
      <c r="T17" s="29">
        <v>19565000000</v>
      </c>
      <c r="U17" s="29">
        <v>0</v>
      </c>
      <c r="V17" s="29">
        <v>0</v>
      </c>
      <c r="W17" s="29">
        <v>19565000000</v>
      </c>
      <c r="X17" s="29">
        <v>0</v>
      </c>
      <c r="Y17" s="29">
        <v>0</v>
      </c>
      <c r="Z17" s="29">
        <v>0</v>
      </c>
      <c r="AA17" s="29">
        <v>0</v>
      </c>
    </row>
    <row r="18" spans="1:27" x14ac:dyDescent="0.25">
      <c r="A18" s="24" t="s">
        <v>32</v>
      </c>
      <c r="B18" s="25" t="s">
        <v>33</v>
      </c>
      <c r="C18" s="26" t="s">
        <v>68</v>
      </c>
      <c r="D18" s="24" t="s">
        <v>35</v>
      </c>
      <c r="E18" s="24" t="s">
        <v>64</v>
      </c>
      <c r="F18" s="24" t="s">
        <v>46</v>
      </c>
      <c r="G18" s="24" t="s">
        <v>46</v>
      </c>
      <c r="H18" s="24"/>
      <c r="I18" s="24"/>
      <c r="J18" s="24"/>
      <c r="K18" s="24"/>
      <c r="L18" s="24"/>
      <c r="M18" s="24" t="s">
        <v>37</v>
      </c>
      <c r="N18" s="24">
        <v>27</v>
      </c>
      <c r="O18" s="24" t="s">
        <v>38</v>
      </c>
      <c r="P18" s="25" t="s">
        <v>112</v>
      </c>
      <c r="Q18" s="29">
        <v>394000000</v>
      </c>
      <c r="R18" s="29">
        <v>0</v>
      </c>
      <c r="S18" s="29">
        <v>0</v>
      </c>
      <c r="T18" s="29">
        <v>394000000</v>
      </c>
      <c r="U18" s="29">
        <v>0</v>
      </c>
      <c r="V18" s="29">
        <v>31800490</v>
      </c>
      <c r="W18" s="29">
        <v>362199510</v>
      </c>
      <c r="X18" s="29">
        <v>31800490</v>
      </c>
      <c r="Y18" s="29">
        <v>31800490</v>
      </c>
      <c r="Z18" s="29">
        <v>31800490</v>
      </c>
      <c r="AA18" s="29">
        <v>31800490</v>
      </c>
    </row>
    <row r="19" spans="1:27" x14ac:dyDescent="0.25">
      <c r="A19" s="24" t="s">
        <v>32</v>
      </c>
      <c r="B19" s="25" t="s">
        <v>33</v>
      </c>
      <c r="C19" s="26" t="s">
        <v>119</v>
      </c>
      <c r="D19" s="24" t="s">
        <v>120</v>
      </c>
      <c r="E19" s="24" t="s">
        <v>58</v>
      </c>
      <c r="F19" s="24" t="s">
        <v>46</v>
      </c>
      <c r="G19" s="24" t="s">
        <v>36</v>
      </c>
      <c r="H19" s="24"/>
      <c r="I19" s="24"/>
      <c r="J19" s="24"/>
      <c r="K19" s="24"/>
      <c r="L19" s="24"/>
      <c r="M19" s="24" t="s">
        <v>37</v>
      </c>
      <c r="N19" s="24">
        <v>27</v>
      </c>
      <c r="O19" s="24" t="s">
        <v>38</v>
      </c>
      <c r="P19" s="25" t="s">
        <v>121</v>
      </c>
      <c r="Q19" s="29">
        <v>2402796473</v>
      </c>
      <c r="R19" s="29">
        <v>0</v>
      </c>
      <c r="S19" s="29">
        <v>0</v>
      </c>
      <c r="T19" s="29">
        <v>2402796473</v>
      </c>
      <c r="U19" s="29">
        <v>0</v>
      </c>
      <c r="V19" s="29">
        <v>0</v>
      </c>
      <c r="W19" s="29">
        <v>2402796473</v>
      </c>
      <c r="X19" s="29">
        <v>0</v>
      </c>
      <c r="Y19" s="29">
        <v>0</v>
      </c>
      <c r="Z19" s="29">
        <v>0</v>
      </c>
      <c r="AA19" s="29">
        <v>0</v>
      </c>
    </row>
    <row r="20" spans="1:27" x14ac:dyDescent="0.25">
      <c r="A20" s="24" t="s">
        <v>32</v>
      </c>
      <c r="B20" s="25" t="s">
        <v>33</v>
      </c>
      <c r="C20" s="26" t="s">
        <v>69</v>
      </c>
      <c r="D20" s="24" t="s">
        <v>70</v>
      </c>
      <c r="E20" s="24" t="s">
        <v>71</v>
      </c>
      <c r="F20" s="24" t="s">
        <v>72</v>
      </c>
      <c r="G20" s="24" t="s">
        <v>73</v>
      </c>
      <c r="H20" s="24"/>
      <c r="I20" s="24"/>
      <c r="J20" s="24"/>
      <c r="K20" s="24"/>
      <c r="L20" s="24"/>
      <c r="M20" s="24" t="s">
        <v>77</v>
      </c>
      <c r="N20" s="24">
        <v>11</v>
      </c>
      <c r="O20" s="24" t="s">
        <v>38</v>
      </c>
      <c r="P20" s="25" t="s">
        <v>74</v>
      </c>
      <c r="Q20" s="29">
        <v>21263000000</v>
      </c>
      <c r="R20" s="29">
        <v>0</v>
      </c>
      <c r="S20" s="29">
        <v>0</v>
      </c>
      <c r="T20" s="29">
        <v>21263000000</v>
      </c>
      <c r="U20" s="29">
        <v>0</v>
      </c>
      <c r="V20" s="29">
        <v>21248898369</v>
      </c>
      <c r="W20" s="29">
        <v>14101631</v>
      </c>
      <c r="X20" s="29">
        <v>4690565090</v>
      </c>
      <c r="Y20" s="29">
        <v>848587982</v>
      </c>
      <c r="Z20" s="29">
        <v>848587982</v>
      </c>
      <c r="AA20" s="29">
        <v>848587982</v>
      </c>
    </row>
    <row r="21" spans="1:27" x14ac:dyDescent="0.25">
      <c r="A21" s="24" t="s">
        <v>32</v>
      </c>
      <c r="B21" s="25" t="s">
        <v>33</v>
      </c>
      <c r="C21" s="26" t="s">
        <v>69</v>
      </c>
      <c r="D21" s="24" t="s">
        <v>70</v>
      </c>
      <c r="E21" s="24" t="s">
        <v>71</v>
      </c>
      <c r="F21" s="24" t="s">
        <v>72</v>
      </c>
      <c r="G21" s="24" t="s">
        <v>73</v>
      </c>
      <c r="H21" s="24"/>
      <c r="I21" s="24"/>
      <c r="J21" s="24"/>
      <c r="K21" s="24"/>
      <c r="L21" s="24"/>
      <c r="M21" s="24" t="s">
        <v>37</v>
      </c>
      <c r="N21" s="24">
        <v>21</v>
      </c>
      <c r="O21" s="24" t="s">
        <v>38</v>
      </c>
      <c r="P21" s="25" t="s">
        <v>74</v>
      </c>
      <c r="Q21" s="29">
        <v>35449000000</v>
      </c>
      <c r="R21" s="29">
        <v>0</v>
      </c>
      <c r="S21" s="29">
        <v>0</v>
      </c>
      <c r="T21" s="29">
        <v>35449000000</v>
      </c>
      <c r="U21" s="29">
        <v>0</v>
      </c>
      <c r="V21" s="29">
        <v>35414155374</v>
      </c>
      <c r="W21" s="29">
        <v>34844626</v>
      </c>
      <c r="X21" s="29">
        <v>28939436756</v>
      </c>
      <c r="Y21" s="29">
        <v>4594915733</v>
      </c>
      <c r="Z21" s="29">
        <v>4594915733</v>
      </c>
      <c r="AA21" s="29">
        <v>4594915733</v>
      </c>
    </row>
    <row r="22" spans="1:27" x14ac:dyDescent="0.25">
      <c r="A22" s="24" t="s">
        <v>32</v>
      </c>
      <c r="B22" s="25" t="s">
        <v>33</v>
      </c>
      <c r="C22" s="26" t="s">
        <v>69</v>
      </c>
      <c r="D22" s="24" t="s">
        <v>70</v>
      </c>
      <c r="E22" s="24" t="s">
        <v>71</v>
      </c>
      <c r="F22" s="24" t="s">
        <v>72</v>
      </c>
      <c r="G22" s="24" t="s">
        <v>73</v>
      </c>
      <c r="H22" s="24"/>
      <c r="I22" s="24"/>
      <c r="J22" s="24"/>
      <c r="K22" s="24"/>
      <c r="L22" s="24"/>
      <c r="M22" s="24" t="s">
        <v>37</v>
      </c>
      <c r="N22" s="24">
        <v>27</v>
      </c>
      <c r="O22" s="24" t="s">
        <v>38</v>
      </c>
      <c r="P22" s="25" t="s">
        <v>74</v>
      </c>
      <c r="Q22" s="29">
        <v>260000000000</v>
      </c>
      <c r="R22" s="29">
        <v>0</v>
      </c>
      <c r="S22" s="29">
        <v>0</v>
      </c>
      <c r="T22" s="29">
        <v>260000000000</v>
      </c>
      <c r="U22" s="29">
        <v>0</v>
      </c>
      <c r="V22" s="29">
        <v>259275150952</v>
      </c>
      <c r="W22" s="29">
        <v>724849048</v>
      </c>
      <c r="X22" s="29">
        <v>252662561080</v>
      </c>
      <c r="Y22" s="29">
        <v>185854331502.16</v>
      </c>
      <c r="Z22" s="29">
        <v>185854331502.16</v>
      </c>
      <c r="AA22" s="29">
        <v>185854331502.16</v>
      </c>
    </row>
    <row r="23" spans="1:27" x14ac:dyDescent="0.25">
      <c r="A23" s="24" t="s">
        <v>32</v>
      </c>
      <c r="B23" s="25" t="s">
        <v>33</v>
      </c>
      <c r="C23" s="26" t="s">
        <v>75</v>
      </c>
      <c r="D23" s="24" t="s">
        <v>70</v>
      </c>
      <c r="E23" s="24" t="s">
        <v>71</v>
      </c>
      <c r="F23" s="24" t="s">
        <v>72</v>
      </c>
      <c r="G23" s="24" t="s">
        <v>76</v>
      </c>
      <c r="H23" s="24"/>
      <c r="I23" s="24"/>
      <c r="J23" s="24"/>
      <c r="K23" s="24"/>
      <c r="L23" s="24"/>
      <c r="M23" s="24" t="s">
        <v>77</v>
      </c>
      <c r="N23" s="24">
        <v>16</v>
      </c>
      <c r="O23" s="24" t="s">
        <v>38</v>
      </c>
      <c r="P23" s="25" t="s">
        <v>79</v>
      </c>
      <c r="Q23" s="29">
        <v>117329030000</v>
      </c>
      <c r="R23" s="29">
        <v>0</v>
      </c>
      <c r="S23" s="29">
        <v>0</v>
      </c>
      <c r="T23" s="29">
        <v>117329030000</v>
      </c>
      <c r="U23" s="29">
        <v>0</v>
      </c>
      <c r="V23" s="29">
        <v>110026480110.41</v>
      </c>
      <c r="W23" s="29">
        <v>7302549889.5900002</v>
      </c>
      <c r="X23" s="29">
        <v>107320930794.41</v>
      </c>
      <c r="Y23" s="29">
        <v>78995136878.050003</v>
      </c>
      <c r="Z23" s="29">
        <v>78995136878.050003</v>
      </c>
      <c r="AA23" s="29">
        <v>78995136878.050003</v>
      </c>
    </row>
    <row r="24" spans="1:27" x14ac:dyDescent="0.25">
      <c r="A24" s="24" t="s">
        <v>32</v>
      </c>
      <c r="B24" s="25" t="s">
        <v>33</v>
      </c>
      <c r="C24" s="26" t="s">
        <v>75</v>
      </c>
      <c r="D24" s="24" t="s">
        <v>70</v>
      </c>
      <c r="E24" s="24" t="s">
        <v>71</v>
      </c>
      <c r="F24" s="24" t="s">
        <v>72</v>
      </c>
      <c r="G24" s="24" t="s">
        <v>76</v>
      </c>
      <c r="H24" s="24"/>
      <c r="I24" s="24"/>
      <c r="J24" s="24"/>
      <c r="K24" s="24"/>
      <c r="L24" s="24"/>
      <c r="M24" s="24" t="s">
        <v>37</v>
      </c>
      <c r="N24" s="24">
        <v>27</v>
      </c>
      <c r="O24" s="24" t="s">
        <v>38</v>
      </c>
      <c r="P24" s="25" t="s">
        <v>79</v>
      </c>
      <c r="Q24" s="29">
        <v>98748970000</v>
      </c>
      <c r="R24" s="29">
        <v>0</v>
      </c>
      <c r="S24" s="29">
        <v>0</v>
      </c>
      <c r="T24" s="29">
        <v>98748970000</v>
      </c>
      <c r="U24" s="29">
        <v>0</v>
      </c>
      <c r="V24" s="29">
        <v>90574619873.169998</v>
      </c>
      <c r="W24" s="29">
        <v>8174350126.8299999</v>
      </c>
      <c r="X24" s="29">
        <v>71673411149.5</v>
      </c>
      <c r="Y24" s="29">
        <v>50549098461.540001</v>
      </c>
      <c r="Z24" s="29">
        <v>50547598461.540001</v>
      </c>
      <c r="AA24" s="29">
        <v>50547598461.540001</v>
      </c>
    </row>
    <row r="25" spans="1:27" x14ac:dyDescent="0.25">
      <c r="A25" s="24" t="s">
        <v>32</v>
      </c>
      <c r="B25" s="25" t="s">
        <v>33</v>
      </c>
      <c r="C25" s="26" t="s">
        <v>80</v>
      </c>
      <c r="D25" s="24" t="s">
        <v>70</v>
      </c>
      <c r="E25" s="24" t="s">
        <v>71</v>
      </c>
      <c r="F25" s="24" t="s">
        <v>72</v>
      </c>
      <c r="G25" s="24" t="s">
        <v>81</v>
      </c>
      <c r="H25" s="24"/>
      <c r="I25" s="24"/>
      <c r="J25" s="24"/>
      <c r="K25" s="24"/>
      <c r="L25" s="24"/>
      <c r="M25" s="24" t="s">
        <v>77</v>
      </c>
      <c r="N25" s="24">
        <v>10</v>
      </c>
      <c r="O25" s="24" t="s">
        <v>38</v>
      </c>
      <c r="P25" s="25" t="s">
        <v>82</v>
      </c>
      <c r="Q25" s="29">
        <v>207340334768</v>
      </c>
      <c r="R25" s="29">
        <v>0</v>
      </c>
      <c r="S25" s="29">
        <v>0</v>
      </c>
      <c r="T25" s="29">
        <v>207340334768</v>
      </c>
      <c r="U25" s="29">
        <v>0</v>
      </c>
      <c r="V25" s="29">
        <v>197797932834.23001</v>
      </c>
      <c r="W25" s="29">
        <v>9542401933.7700005</v>
      </c>
      <c r="X25" s="29">
        <v>181482257359.13</v>
      </c>
      <c r="Y25" s="29">
        <v>89258127541.860001</v>
      </c>
      <c r="Z25" s="29">
        <v>89258127541.860001</v>
      </c>
      <c r="AA25" s="29">
        <v>89258127541.860001</v>
      </c>
    </row>
    <row r="26" spans="1:27" x14ac:dyDescent="0.25">
      <c r="A26" s="24" t="s">
        <v>32</v>
      </c>
      <c r="B26" s="25" t="s">
        <v>33</v>
      </c>
      <c r="C26" s="26" t="s">
        <v>80</v>
      </c>
      <c r="D26" s="24" t="s">
        <v>70</v>
      </c>
      <c r="E26" s="24" t="s">
        <v>71</v>
      </c>
      <c r="F26" s="24" t="s">
        <v>72</v>
      </c>
      <c r="G26" s="24" t="s">
        <v>81</v>
      </c>
      <c r="H26" s="24"/>
      <c r="I26" s="24"/>
      <c r="J26" s="24"/>
      <c r="K26" s="24"/>
      <c r="L26" s="24"/>
      <c r="M26" s="24" t="s">
        <v>77</v>
      </c>
      <c r="N26" s="24">
        <v>11</v>
      </c>
      <c r="O26" s="24" t="s">
        <v>38</v>
      </c>
      <c r="P26" s="25" t="s">
        <v>82</v>
      </c>
      <c r="Q26" s="29">
        <v>130278000000</v>
      </c>
      <c r="R26" s="29">
        <v>0</v>
      </c>
      <c r="S26" s="29">
        <v>0</v>
      </c>
      <c r="T26" s="29">
        <v>130278000000</v>
      </c>
      <c r="U26" s="29">
        <v>0</v>
      </c>
      <c r="V26" s="29">
        <v>124720174650.92</v>
      </c>
      <c r="W26" s="29">
        <v>5557825349.0799999</v>
      </c>
      <c r="X26" s="29">
        <v>97043508159.25</v>
      </c>
      <c r="Y26" s="29">
        <v>34681449821.610001</v>
      </c>
      <c r="Z26" s="29">
        <v>34681062256.610001</v>
      </c>
      <c r="AA26" s="29">
        <v>34681062256.610001</v>
      </c>
    </row>
    <row r="27" spans="1:27" x14ac:dyDescent="0.25">
      <c r="A27" s="24" t="s">
        <v>32</v>
      </c>
      <c r="B27" s="25" t="s">
        <v>33</v>
      </c>
      <c r="C27" s="26" t="s">
        <v>80</v>
      </c>
      <c r="D27" s="24" t="s">
        <v>70</v>
      </c>
      <c r="E27" s="24" t="s">
        <v>71</v>
      </c>
      <c r="F27" s="24" t="s">
        <v>72</v>
      </c>
      <c r="G27" s="24" t="s">
        <v>81</v>
      </c>
      <c r="H27" s="24"/>
      <c r="I27" s="24"/>
      <c r="J27" s="24"/>
      <c r="K27" s="24"/>
      <c r="L27" s="24"/>
      <c r="M27" s="24" t="s">
        <v>77</v>
      </c>
      <c r="N27" s="24">
        <v>13</v>
      </c>
      <c r="O27" s="24" t="s">
        <v>38</v>
      </c>
      <c r="P27" s="25" t="s">
        <v>82</v>
      </c>
      <c r="Q27" s="29">
        <v>25621753107</v>
      </c>
      <c r="R27" s="29">
        <v>10486945244</v>
      </c>
      <c r="S27" s="29">
        <v>0</v>
      </c>
      <c r="T27" s="29">
        <v>36108698351</v>
      </c>
      <c r="U27" s="29">
        <v>0</v>
      </c>
      <c r="V27" s="29">
        <v>34729630659</v>
      </c>
      <c r="W27" s="29">
        <v>1379067692</v>
      </c>
      <c r="X27" s="29">
        <v>26491879583</v>
      </c>
      <c r="Y27" s="29">
        <v>10851243895</v>
      </c>
      <c r="Z27" s="29">
        <v>10851243895</v>
      </c>
      <c r="AA27" s="29">
        <v>10851243895</v>
      </c>
    </row>
    <row r="28" spans="1:27" x14ac:dyDescent="0.25">
      <c r="A28" s="24" t="s">
        <v>32</v>
      </c>
      <c r="B28" s="25" t="s">
        <v>33</v>
      </c>
      <c r="C28" s="26" t="s">
        <v>80</v>
      </c>
      <c r="D28" s="24" t="s">
        <v>70</v>
      </c>
      <c r="E28" s="24" t="s">
        <v>71</v>
      </c>
      <c r="F28" s="24" t="s">
        <v>72</v>
      </c>
      <c r="G28" s="24" t="s">
        <v>81</v>
      </c>
      <c r="H28" s="24"/>
      <c r="I28" s="24"/>
      <c r="J28" s="24"/>
      <c r="K28" s="24"/>
      <c r="L28" s="24"/>
      <c r="M28" s="24" t="s">
        <v>37</v>
      </c>
      <c r="N28" s="24">
        <v>21</v>
      </c>
      <c r="O28" s="24" t="s">
        <v>38</v>
      </c>
      <c r="P28" s="25" t="s">
        <v>82</v>
      </c>
      <c r="Q28" s="29">
        <v>26030000000</v>
      </c>
      <c r="R28" s="29">
        <v>0</v>
      </c>
      <c r="S28" s="29">
        <v>0</v>
      </c>
      <c r="T28" s="29">
        <v>26030000000</v>
      </c>
      <c r="U28" s="29">
        <v>0</v>
      </c>
      <c r="V28" s="29">
        <v>21399952756.189999</v>
      </c>
      <c r="W28" s="29">
        <v>4630047243.8100004</v>
      </c>
      <c r="X28" s="29">
        <v>14655873169.76</v>
      </c>
      <c r="Y28" s="29">
        <v>7786183109.8500004</v>
      </c>
      <c r="Z28" s="29">
        <v>7785490818.8500004</v>
      </c>
      <c r="AA28" s="29">
        <v>7785490818.8500004</v>
      </c>
    </row>
    <row r="29" spans="1:27" x14ac:dyDescent="0.25">
      <c r="A29" s="24" t="s">
        <v>32</v>
      </c>
      <c r="B29" s="25" t="s">
        <v>33</v>
      </c>
      <c r="C29" s="26" t="s">
        <v>80</v>
      </c>
      <c r="D29" s="24" t="s">
        <v>70</v>
      </c>
      <c r="E29" s="24" t="s">
        <v>71</v>
      </c>
      <c r="F29" s="24" t="s">
        <v>72</v>
      </c>
      <c r="G29" s="24" t="s">
        <v>81</v>
      </c>
      <c r="H29" s="24"/>
      <c r="I29" s="24"/>
      <c r="J29" s="24"/>
      <c r="K29" s="24"/>
      <c r="L29" s="24"/>
      <c r="M29" s="24" t="s">
        <v>37</v>
      </c>
      <c r="N29" s="24">
        <v>26</v>
      </c>
      <c r="O29" s="24" t="s">
        <v>38</v>
      </c>
      <c r="P29" s="25" t="s">
        <v>82</v>
      </c>
      <c r="Q29" s="29">
        <v>13377033255</v>
      </c>
      <c r="R29" s="29">
        <v>0</v>
      </c>
      <c r="S29" s="29">
        <v>0</v>
      </c>
      <c r="T29" s="29">
        <v>13377033255</v>
      </c>
      <c r="U29" s="29">
        <v>0</v>
      </c>
      <c r="V29" s="29">
        <v>0</v>
      </c>
      <c r="W29" s="29">
        <v>13377033255</v>
      </c>
      <c r="X29" s="29">
        <v>0</v>
      </c>
      <c r="Y29" s="29">
        <v>0</v>
      </c>
      <c r="Z29" s="29">
        <v>0</v>
      </c>
      <c r="AA29" s="29">
        <v>0</v>
      </c>
    </row>
    <row r="30" spans="1:27" x14ac:dyDescent="0.25">
      <c r="A30" s="24" t="s">
        <v>32</v>
      </c>
      <c r="B30" s="25" t="s">
        <v>33</v>
      </c>
      <c r="C30" s="26" t="s">
        <v>80</v>
      </c>
      <c r="D30" s="24" t="s">
        <v>70</v>
      </c>
      <c r="E30" s="24" t="s">
        <v>71</v>
      </c>
      <c r="F30" s="24" t="s">
        <v>72</v>
      </c>
      <c r="G30" s="24" t="s">
        <v>81</v>
      </c>
      <c r="H30" s="24"/>
      <c r="I30" s="24"/>
      <c r="J30" s="24"/>
      <c r="K30" s="24"/>
      <c r="L30" s="24"/>
      <c r="M30" s="24" t="s">
        <v>37</v>
      </c>
      <c r="N30" s="24">
        <v>27</v>
      </c>
      <c r="O30" s="24" t="s">
        <v>38</v>
      </c>
      <c r="P30" s="25" t="s">
        <v>82</v>
      </c>
      <c r="Q30" s="29">
        <v>531765878870</v>
      </c>
      <c r="R30" s="29">
        <v>0</v>
      </c>
      <c r="S30" s="29">
        <v>0</v>
      </c>
      <c r="T30" s="29">
        <v>531765878870</v>
      </c>
      <c r="U30" s="29">
        <v>0</v>
      </c>
      <c r="V30" s="29">
        <v>525862504600.59003</v>
      </c>
      <c r="W30" s="29">
        <v>5903374269.4099998</v>
      </c>
      <c r="X30" s="29">
        <v>513021903545.95001</v>
      </c>
      <c r="Y30" s="29">
        <v>483711758101.88</v>
      </c>
      <c r="Z30" s="29">
        <v>483711380431.88</v>
      </c>
      <c r="AA30" s="29">
        <v>483711002761.88</v>
      </c>
    </row>
    <row r="31" spans="1:27" x14ac:dyDescent="0.25">
      <c r="A31" s="24" t="s">
        <v>32</v>
      </c>
      <c r="B31" s="25" t="s">
        <v>33</v>
      </c>
      <c r="C31" s="26" t="s">
        <v>83</v>
      </c>
      <c r="D31" s="24" t="s">
        <v>70</v>
      </c>
      <c r="E31" s="24" t="s">
        <v>71</v>
      </c>
      <c r="F31" s="24" t="s">
        <v>72</v>
      </c>
      <c r="G31" s="24" t="s">
        <v>84</v>
      </c>
      <c r="H31" s="24"/>
      <c r="I31" s="24"/>
      <c r="J31" s="24"/>
      <c r="K31" s="24"/>
      <c r="L31" s="24"/>
      <c r="M31" s="24" t="s">
        <v>77</v>
      </c>
      <c r="N31" s="24">
        <v>10</v>
      </c>
      <c r="O31" s="24" t="s">
        <v>38</v>
      </c>
      <c r="P31" s="25" t="s">
        <v>85</v>
      </c>
      <c r="Q31" s="29">
        <v>1000000000</v>
      </c>
      <c r="R31" s="29">
        <v>0</v>
      </c>
      <c r="S31" s="29">
        <v>0</v>
      </c>
      <c r="T31" s="29">
        <v>1000000000</v>
      </c>
      <c r="U31" s="29">
        <v>0</v>
      </c>
      <c r="V31" s="29">
        <v>1000000000</v>
      </c>
      <c r="W31" s="29">
        <v>0</v>
      </c>
      <c r="X31" s="29">
        <v>300000000</v>
      </c>
      <c r="Y31" s="29">
        <v>300000000</v>
      </c>
      <c r="Z31" s="29">
        <v>300000000</v>
      </c>
      <c r="AA31" s="29">
        <v>300000000</v>
      </c>
    </row>
    <row r="32" spans="1:27" x14ac:dyDescent="0.25">
      <c r="A32" s="24" t="s">
        <v>32</v>
      </c>
      <c r="B32" s="25" t="s">
        <v>33</v>
      </c>
      <c r="C32" s="26" t="s">
        <v>83</v>
      </c>
      <c r="D32" s="24" t="s">
        <v>70</v>
      </c>
      <c r="E32" s="24" t="s">
        <v>71</v>
      </c>
      <c r="F32" s="24" t="s">
        <v>72</v>
      </c>
      <c r="G32" s="24" t="s">
        <v>84</v>
      </c>
      <c r="H32" s="24"/>
      <c r="I32" s="24"/>
      <c r="J32" s="24"/>
      <c r="K32" s="24"/>
      <c r="L32" s="24"/>
      <c r="M32" s="24" t="s">
        <v>37</v>
      </c>
      <c r="N32" s="24">
        <v>27</v>
      </c>
      <c r="O32" s="24" t="s">
        <v>38</v>
      </c>
      <c r="P32" s="25" t="s">
        <v>85</v>
      </c>
      <c r="Q32" s="29">
        <v>12100000000</v>
      </c>
      <c r="R32" s="29">
        <v>0</v>
      </c>
      <c r="S32" s="29">
        <v>0</v>
      </c>
      <c r="T32" s="29">
        <v>12100000000</v>
      </c>
      <c r="U32" s="29">
        <v>0</v>
      </c>
      <c r="V32" s="29">
        <v>11369337619</v>
      </c>
      <c r="W32" s="29">
        <v>730662381</v>
      </c>
      <c r="X32" s="29">
        <v>10673156439.74</v>
      </c>
      <c r="Y32" s="29">
        <v>7039964702.8400002</v>
      </c>
      <c r="Z32" s="29">
        <v>7039964702.8400002</v>
      </c>
      <c r="AA32" s="29">
        <v>7039964702.8400002</v>
      </c>
    </row>
    <row r="33" spans="1:27" x14ac:dyDescent="0.25">
      <c r="A33" s="24" t="s">
        <v>32</v>
      </c>
      <c r="B33" s="25" t="s">
        <v>33</v>
      </c>
      <c r="C33" s="26" t="s">
        <v>86</v>
      </c>
      <c r="D33" s="24" t="s">
        <v>70</v>
      </c>
      <c r="E33" s="24" t="s">
        <v>71</v>
      </c>
      <c r="F33" s="24" t="s">
        <v>72</v>
      </c>
      <c r="G33" s="24" t="s">
        <v>78</v>
      </c>
      <c r="H33" s="24"/>
      <c r="I33" s="24"/>
      <c r="J33" s="24"/>
      <c r="K33" s="24"/>
      <c r="L33" s="24"/>
      <c r="M33" s="24" t="s">
        <v>77</v>
      </c>
      <c r="N33" s="24">
        <v>11</v>
      </c>
      <c r="O33" s="24" t="s">
        <v>38</v>
      </c>
      <c r="P33" s="25" t="s">
        <v>87</v>
      </c>
      <c r="Q33" s="29">
        <v>14244000000</v>
      </c>
      <c r="R33" s="29">
        <v>0</v>
      </c>
      <c r="S33" s="29">
        <v>0</v>
      </c>
      <c r="T33" s="29">
        <v>14244000000</v>
      </c>
      <c r="U33" s="29">
        <v>0</v>
      </c>
      <c r="V33" s="29">
        <v>14200200000</v>
      </c>
      <c r="W33" s="29">
        <v>43800000</v>
      </c>
      <c r="X33" s="29">
        <v>14200200000</v>
      </c>
      <c r="Y33" s="29">
        <v>10300660000</v>
      </c>
      <c r="Z33" s="29">
        <v>10300660000</v>
      </c>
      <c r="AA33" s="29">
        <v>10300660000</v>
      </c>
    </row>
    <row r="34" spans="1:27" x14ac:dyDescent="0.25">
      <c r="A34" s="24" t="s">
        <v>32</v>
      </c>
      <c r="B34" s="25" t="s">
        <v>33</v>
      </c>
      <c r="C34" s="26" t="s">
        <v>86</v>
      </c>
      <c r="D34" s="24" t="s">
        <v>70</v>
      </c>
      <c r="E34" s="24" t="s">
        <v>71</v>
      </c>
      <c r="F34" s="24" t="s">
        <v>72</v>
      </c>
      <c r="G34" s="24" t="s">
        <v>78</v>
      </c>
      <c r="H34" s="24"/>
      <c r="I34" s="24"/>
      <c r="J34" s="24"/>
      <c r="K34" s="24"/>
      <c r="L34" s="24"/>
      <c r="M34" s="24" t="s">
        <v>37</v>
      </c>
      <c r="N34" s="24">
        <v>27</v>
      </c>
      <c r="O34" s="24" t="s">
        <v>38</v>
      </c>
      <c r="P34" s="25" t="s">
        <v>87</v>
      </c>
      <c r="Q34" s="29">
        <v>147580000000</v>
      </c>
      <c r="R34" s="29">
        <v>0</v>
      </c>
      <c r="S34" s="29">
        <v>0</v>
      </c>
      <c r="T34" s="29">
        <v>147580000000</v>
      </c>
      <c r="U34" s="29">
        <v>0</v>
      </c>
      <c r="V34" s="29">
        <v>143365406954</v>
      </c>
      <c r="W34" s="29">
        <v>4214593046</v>
      </c>
      <c r="X34" s="29">
        <v>141344147089</v>
      </c>
      <c r="Y34" s="29">
        <v>114462505548.59</v>
      </c>
      <c r="Z34" s="29">
        <v>114462505548.59</v>
      </c>
      <c r="AA34" s="29">
        <v>114462505548.59</v>
      </c>
    </row>
    <row r="35" spans="1:27" x14ac:dyDescent="0.25">
      <c r="A35" s="24" t="s">
        <v>32</v>
      </c>
      <c r="B35" s="25" t="s">
        <v>33</v>
      </c>
      <c r="C35" s="26" t="s">
        <v>88</v>
      </c>
      <c r="D35" s="24" t="s">
        <v>70</v>
      </c>
      <c r="E35" s="24" t="s">
        <v>71</v>
      </c>
      <c r="F35" s="24" t="s">
        <v>72</v>
      </c>
      <c r="G35" s="24" t="s">
        <v>89</v>
      </c>
      <c r="H35" s="24"/>
      <c r="I35" s="24"/>
      <c r="J35" s="24"/>
      <c r="K35" s="24"/>
      <c r="L35" s="24"/>
      <c r="M35" s="24" t="s">
        <v>77</v>
      </c>
      <c r="N35" s="24">
        <v>10</v>
      </c>
      <c r="O35" s="24" t="s">
        <v>38</v>
      </c>
      <c r="P35" s="25" t="s">
        <v>90</v>
      </c>
      <c r="Q35" s="29">
        <v>3989425205416</v>
      </c>
      <c r="R35" s="29">
        <v>0</v>
      </c>
      <c r="S35" s="29">
        <v>0</v>
      </c>
      <c r="T35" s="29">
        <v>3989425205416</v>
      </c>
      <c r="U35" s="29">
        <v>0</v>
      </c>
      <c r="V35" s="29">
        <v>3950833555372.1401</v>
      </c>
      <c r="W35" s="29">
        <v>38591650043.860001</v>
      </c>
      <c r="X35" s="29">
        <v>3844600458924.1401</v>
      </c>
      <c r="Y35" s="29">
        <v>3098391770242.7202</v>
      </c>
      <c r="Z35" s="29">
        <v>3098391770242.7202</v>
      </c>
      <c r="AA35" s="29">
        <v>3098391770242.7202</v>
      </c>
    </row>
    <row r="36" spans="1:27" x14ac:dyDescent="0.25">
      <c r="A36" s="24" t="s">
        <v>32</v>
      </c>
      <c r="B36" s="25" t="s">
        <v>33</v>
      </c>
      <c r="C36" s="26" t="s">
        <v>88</v>
      </c>
      <c r="D36" s="24" t="s">
        <v>70</v>
      </c>
      <c r="E36" s="24" t="s">
        <v>71</v>
      </c>
      <c r="F36" s="24" t="s">
        <v>72</v>
      </c>
      <c r="G36" s="24" t="s">
        <v>89</v>
      </c>
      <c r="H36" s="24"/>
      <c r="I36" s="24"/>
      <c r="J36" s="24"/>
      <c r="K36" s="24"/>
      <c r="L36" s="24"/>
      <c r="M36" s="24" t="s">
        <v>77</v>
      </c>
      <c r="N36" s="24">
        <v>11</v>
      </c>
      <c r="O36" s="24" t="s">
        <v>38</v>
      </c>
      <c r="P36" s="25" t="s">
        <v>90</v>
      </c>
      <c r="Q36" s="29">
        <v>76876555187</v>
      </c>
      <c r="R36" s="29">
        <v>0</v>
      </c>
      <c r="S36" s="29">
        <v>0</v>
      </c>
      <c r="T36" s="29">
        <v>76876555187</v>
      </c>
      <c r="U36" s="29">
        <v>0</v>
      </c>
      <c r="V36" s="29">
        <v>55484394179.660004</v>
      </c>
      <c r="W36" s="29">
        <v>21392161007.34</v>
      </c>
      <c r="X36" s="29">
        <v>55432402107.660004</v>
      </c>
      <c r="Y36" s="29">
        <v>16613069486.42</v>
      </c>
      <c r="Z36" s="29">
        <v>16613069486.42</v>
      </c>
      <c r="AA36" s="29">
        <v>16613069486.42</v>
      </c>
    </row>
    <row r="37" spans="1:27" x14ac:dyDescent="0.25">
      <c r="A37" s="24" t="s">
        <v>32</v>
      </c>
      <c r="B37" s="25" t="s">
        <v>33</v>
      </c>
      <c r="C37" s="26" t="s">
        <v>88</v>
      </c>
      <c r="D37" s="24" t="s">
        <v>70</v>
      </c>
      <c r="E37" s="24" t="s">
        <v>71</v>
      </c>
      <c r="F37" s="24" t="s">
        <v>72</v>
      </c>
      <c r="G37" s="24" t="s">
        <v>89</v>
      </c>
      <c r="H37" s="24"/>
      <c r="I37" s="24"/>
      <c r="J37" s="24"/>
      <c r="K37" s="24"/>
      <c r="L37" s="24"/>
      <c r="M37" s="24" t="s">
        <v>77</v>
      </c>
      <c r="N37" s="24">
        <v>13</v>
      </c>
      <c r="O37" s="24" t="s">
        <v>38</v>
      </c>
      <c r="P37" s="25" t="s">
        <v>90</v>
      </c>
      <c r="Q37" s="29">
        <v>0</v>
      </c>
      <c r="R37" s="29">
        <v>87576193341</v>
      </c>
      <c r="S37" s="29">
        <v>0</v>
      </c>
      <c r="T37" s="29">
        <v>87576193341</v>
      </c>
      <c r="U37" s="29">
        <v>0</v>
      </c>
      <c r="V37" s="29">
        <v>86219974548</v>
      </c>
      <c r="W37" s="29">
        <v>1356218793</v>
      </c>
      <c r="X37" s="29">
        <v>59517513701</v>
      </c>
      <c r="Y37" s="29">
        <v>32996268505</v>
      </c>
      <c r="Z37" s="29">
        <v>32996268505</v>
      </c>
      <c r="AA37" s="29">
        <v>32996268505</v>
      </c>
    </row>
    <row r="38" spans="1:27" x14ac:dyDescent="0.25">
      <c r="A38" s="24" t="s">
        <v>32</v>
      </c>
      <c r="B38" s="25" t="s">
        <v>33</v>
      </c>
      <c r="C38" s="26" t="s">
        <v>88</v>
      </c>
      <c r="D38" s="24" t="s">
        <v>70</v>
      </c>
      <c r="E38" s="24" t="s">
        <v>71</v>
      </c>
      <c r="F38" s="24" t="s">
        <v>72</v>
      </c>
      <c r="G38" s="24" t="s">
        <v>89</v>
      </c>
      <c r="H38" s="24"/>
      <c r="I38" s="24"/>
      <c r="J38" s="24"/>
      <c r="K38" s="24"/>
      <c r="L38" s="24"/>
      <c r="M38" s="24" t="s">
        <v>77</v>
      </c>
      <c r="N38" s="24">
        <v>15</v>
      </c>
      <c r="O38" s="24" t="s">
        <v>38</v>
      </c>
      <c r="P38" s="25" t="s">
        <v>90</v>
      </c>
      <c r="Q38" s="29">
        <v>0</v>
      </c>
      <c r="R38" s="29">
        <v>1353069000</v>
      </c>
      <c r="S38" s="29">
        <v>0</v>
      </c>
      <c r="T38" s="29">
        <v>1353069000</v>
      </c>
      <c r="U38" s="29">
        <v>0</v>
      </c>
      <c r="V38" s="29">
        <v>0</v>
      </c>
      <c r="W38" s="29">
        <v>1353069000</v>
      </c>
      <c r="X38" s="29">
        <v>0</v>
      </c>
      <c r="Y38" s="29">
        <v>0</v>
      </c>
      <c r="Z38" s="29">
        <v>0</v>
      </c>
      <c r="AA38" s="29">
        <v>0</v>
      </c>
    </row>
    <row r="39" spans="1:27" x14ac:dyDescent="0.25">
      <c r="A39" s="24" t="s">
        <v>32</v>
      </c>
      <c r="B39" s="25" t="s">
        <v>33</v>
      </c>
      <c r="C39" s="26" t="s">
        <v>88</v>
      </c>
      <c r="D39" s="24" t="s">
        <v>70</v>
      </c>
      <c r="E39" s="24" t="s">
        <v>71</v>
      </c>
      <c r="F39" s="24" t="s">
        <v>72</v>
      </c>
      <c r="G39" s="24" t="s">
        <v>89</v>
      </c>
      <c r="H39" s="24"/>
      <c r="I39" s="24"/>
      <c r="J39" s="24"/>
      <c r="K39" s="24"/>
      <c r="L39" s="24"/>
      <c r="M39" s="24" t="s">
        <v>37</v>
      </c>
      <c r="N39" s="24">
        <v>20</v>
      </c>
      <c r="O39" s="24" t="s">
        <v>38</v>
      </c>
      <c r="P39" s="25" t="s">
        <v>90</v>
      </c>
      <c r="Q39" s="29">
        <v>19691000000</v>
      </c>
      <c r="R39" s="29">
        <v>0</v>
      </c>
      <c r="S39" s="29">
        <v>0</v>
      </c>
      <c r="T39" s="29">
        <v>19691000000</v>
      </c>
      <c r="U39" s="29">
        <v>0</v>
      </c>
      <c r="V39" s="29">
        <v>17092129409</v>
      </c>
      <c r="W39" s="29">
        <v>2598870591</v>
      </c>
      <c r="X39" s="29">
        <v>14547662874</v>
      </c>
      <c r="Y39" s="29">
        <v>0</v>
      </c>
      <c r="Z39" s="29">
        <v>0</v>
      </c>
      <c r="AA39" s="29">
        <v>0</v>
      </c>
    </row>
    <row r="40" spans="1:27" x14ac:dyDescent="0.25">
      <c r="A40" s="24" t="s">
        <v>32</v>
      </c>
      <c r="B40" s="25" t="s">
        <v>33</v>
      </c>
      <c r="C40" s="26" t="s">
        <v>88</v>
      </c>
      <c r="D40" s="24" t="s">
        <v>70</v>
      </c>
      <c r="E40" s="24" t="s">
        <v>71</v>
      </c>
      <c r="F40" s="24" t="s">
        <v>72</v>
      </c>
      <c r="G40" s="24" t="s">
        <v>89</v>
      </c>
      <c r="H40" s="24"/>
      <c r="I40" s="24"/>
      <c r="J40" s="24"/>
      <c r="K40" s="24"/>
      <c r="L40" s="24"/>
      <c r="M40" s="24" t="s">
        <v>37</v>
      </c>
      <c r="N40" s="24">
        <v>21</v>
      </c>
      <c r="O40" s="24" t="s">
        <v>38</v>
      </c>
      <c r="P40" s="25" t="s">
        <v>90</v>
      </c>
      <c r="Q40" s="29">
        <v>333059000000</v>
      </c>
      <c r="R40" s="29">
        <v>0</v>
      </c>
      <c r="S40" s="29">
        <v>0</v>
      </c>
      <c r="T40" s="29">
        <v>333059000000</v>
      </c>
      <c r="U40" s="29">
        <v>0</v>
      </c>
      <c r="V40" s="29">
        <v>324557544894</v>
      </c>
      <c r="W40" s="29">
        <v>8501455106</v>
      </c>
      <c r="X40" s="29">
        <v>319193257711</v>
      </c>
      <c r="Y40" s="29">
        <v>221655897440</v>
      </c>
      <c r="Z40" s="29">
        <v>221655897440</v>
      </c>
      <c r="AA40" s="29">
        <v>221655897440</v>
      </c>
    </row>
    <row r="41" spans="1:27" x14ac:dyDescent="0.25">
      <c r="A41" s="24" t="s">
        <v>32</v>
      </c>
      <c r="B41" s="25" t="s">
        <v>33</v>
      </c>
      <c r="C41" s="26" t="s">
        <v>88</v>
      </c>
      <c r="D41" s="24" t="s">
        <v>70</v>
      </c>
      <c r="E41" s="24" t="s">
        <v>71</v>
      </c>
      <c r="F41" s="24" t="s">
        <v>72</v>
      </c>
      <c r="G41" s="24" t="s">
        <v>89</v>
      </c>
      <c r="H41" s="24"/>
      <c r="I41" s="24"/>
      <c r="J41" s="24"/>
      <c r="K41" s="24"/>
      <c r="L41" s="24"/>
      <c r="M41" s="24" t="s">
        <v>37</v>
      </c>
      <c r="N41" s="24">
        <v>27</v>
      </c>
      <c r="O41" s="24" t="s">
        <v>38</v>
      </c>
      <c r="P41" s="25" t="s">
        <v>90</v>
      </c>
      <c r="Q41" s="29">
        <v>350742792555</v>
      </c>
      <c r="R41" s="29">
        <v>0</v>
      </c>
      <c r="S41" s="29">
        <v>0</v>
      </c>
      <c r="T41" s="29">
        <v>350742792555</v>
      </c>
      <c r="U41" s="29">
        <v>0</v>
      </c>
      <c r="V41" s="29">
        <v>315732894575.66998</v>
      </c>
      <c r="W41" s="29">
        <v>35009897979.330002</v>
      </c>
      <c r="X41" s="29">
        <v>303532835396.09003</v>
      </c>
      <c r="Y41" s="29">
        <v>206712768344.19</v>
      </c>
      <c r="Z41" s="29">
        <v>206712768344.19</v>
      </c>
      <c r="AA41" s="29">
        <v>206712768344.19</v>
      </c>
    </row>
    <row r="42" spans="1:27" x14ac:dyDescent="0.25">
      <c r="A42" s="24" t="s">
        <v>32</v>
      </c>
      <c r="B42" s="25" t="s">
        <v>33</v>
      </c>
      <c r="C42" s="26" t="s">
        <v>108</v>
      </c>
      <c r="D42" s="24" t="s">
        <v>70</v>
      </c>
      <c r="E42" s="24" t="s">
        <v>71</v>
      </c>
      <c r="F42" s="24" t="s">
        <v>72</v>
      </c>
      <c r="G42" s="24" t="s">
        <v>109</v>
      </c>
      <c r="H42" s="24" t="s">
        <v>1</v>
      </c>
      <c r="I42" s="24" t="s">
        <v>1</v>
      </c>
      <c r="J42" s="24" t="s">
        <v>1</v>
      </c>
      <c r="K42" s="24" t="s">
        <v>1</v>
      </c>
      <c r="L42" s="24" t="s">
        <v>1</v>
      </c>
      <c r="M42" s="24" t="s">
        <v>77</v>
      </c>
      <c r="N42" s="24">
        <v>10</v>
      </c>
      <c r="O42" s="24" t="s">
        <v>38</v>
      </c>
      <c r="P42" s="25" t="s">
        <v>110</v>
      </c>
      <c r="Q42" s="29">
        <v>600000000</v>
      </c>
      <c r="R42" s="29">
        <v>0</v>
      </c>
      <c r="S42" s="29">
        <v>0</v>
      </c>
      <c r="T42" s="29">
        <v>600000000</v>
      </c>
      <c r="U42" s="29">
        <v>0</v>
      </c>
      <c r="V42" s="29">
        <v>231077180</v>
      </c>
      <c r="W42" s="29">
        <v>368922820</v>
      </c>
      <c r="X42" s="29">
        <v>70277480</v>
      </c>
      <c r="Y42" s="29">
        <v>70277480</v>
      </c>
      <c r="Z42" s="29">
        <v>70277480</v>
      </c>
      <c r="AA42" s="29">
        <v>70277480</v>
      </c>
    </row>
    <row r="43" spans="1:27" x14ac:dyDescent="0.25">
      <c r="A43" s="24" t="s">
        <v>32</v>
      </c>
      <c r="B43" s="25" t="s">
        <v>33</v>
      </c>
      <c r="C43" s="26" t="s">
        <v>108</v>
      </c>
      <c r="D43" s="24" t="s">
        <v>70</v>
      </c>
      <c r="E43" s="24" t="s">
        <v>71</v>
      </c>
      <c r="F43" s="24" t="s">
        <v>72</v>
      </c>
      <c r="G43" s="24" t="s">
        <v>109</v>
      </c>
      <c r="H43" s="24" t="s">
        <v>1</v>
      </c>
      <c r="I43" s="24" t="s">
        <v>1</v>
      </c>
      <c r="J43" s="24" t="s">
        <v>1</v>
      </c>
      <c r="K43" s="24" t="s">
        <v>1</v>
      </c>
      <c r="L43" s="24" t="s">
        <v>1</v>
      </c>
      <c r="M43" s="24" t="s">
        <v>77</v>
      </c>
      <c r="N43" s="24">
        <v>11</v>
      </c>
      <c r="O43" s="24" t="s">
        <v>38</v>
      </c>
      <c r="P43" s="25" t="s">
        <v>110</v>
      </c>
      <c r="Q43" s="29">
        <v>5836000000</v>
      </c>
      <c r="R43" s="29">
        <v>0</v>
      </c>
      <c r="S43" s="29">
        <v>0</v>
      </c>
      <c r="T43" s="29">
        <v>5836000000</v>
      </c>
      <c r="U43" s="29">
        <v>0</v>
      </c>
      <c r="V43" s="29">
        <v>0</v>
      </c>
      <c r="W43" s="29">
        <v>5836000000</v>
      </c>
      <c r="X43" s="29">
        <v>0</v>
      </c>
      <c r="Y43" s="29">
        <v>0</v>
      </c>
      <c r="Z43" s="29">
        <v>0</v>
      </c>
      <c r="AA43" s="29">
        <v>0</v>
      </c>
    </row>
    <row r="44" spans="1:27" x14ac:dyDescent="0.25">
      <c r="A44" s="24" t="s">
        <v>32</v>
      </c>
      <c r="B44" s="25" t="s">
        <v>33</v>
      </c>
      <c r="C44" s="26" t="s">
        <v>108</v>
      </c>
      <c r="D44" s="24" t="s">
        <v>70</v>
      </c>
      <c r="E44" s="24" t="s">
        <v>71</v>
      </c>
      <c r="F44" s="24" t="s">
        <v>72</v>
      </c>
      <c r="G44" s="24" t="s">
        <v>109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77</v>
      </c>
      <c r="N44" s="24">
        <v>13</v>
      </c>
      <c r="O44" s="24" t="s">
        <v>38</v>
      </c>
      <c r="P44" s="25" t="s">
        <v>110</v>
      </c>
      <c r="Q44" s="29">
        <v>0</v>
      </c>
      <c r="R44" s="29">
        <v>1252926495</v>
      </c>
      <c r="S44" s="29">
        <v>0</v>
      </c>
      <c r="T44" s="29">
        <v>1252926495</v>
      </c>
      <c r="U44" s="29">
        <v>0</v>
      </c>
      <c r="V44" s="29">
        <v>1246226331</v>
      </c>
      <c r="W44" s="29">
        <v>6700164</v>
      </c>
      <c r="X44" s="29">
        <v>141226331</v>
      </c>
      <c r="Y44" s="29">
        <v>44822085.399999999</v>
      </c>
      <c r="Z44" s="29">
        <v>44822085.399999999</v>
      </c>
      <c r="AA44" s="29">
        <v>44822085.399999999</v>
      </c>
    </row>
    <row r="45" spans="1:27" x14ac:dyDescent="0.25">
      <c r="A45" s="24" t="s">
        <v>32</v>
      </c>
      <c r="B45" s="25" t="s">
        <v>33</v>
      </c>
      <c r="C45" s="26" t="s">
        <v>108</v>
      </c>
      <c r="D45" s="24" t="s">
        <v>70</v>
      </c>
      <c r="E45" s="24" t="s">
        <v>71</v>
      </c>
      <c r="F45" s="24" t="s">
        <v>72</v>
      </c>
      <c r="G45" s="24" t="s">
        <v>109</v>
      </c>
      <c r="H45" s="24" t="s">
        <v>1</v>
      </c>
      <c r="I45" s="24" t="s">
        <v>1</v>
      </c>
      <c r="J45" s="24" t="s">
        <v>1</v>
      </c>
      <c r="K45" s="24" t="s">
        <v>1</v>
      </c>
      <c r="L45" s="24" t="s">
        <v>1</v>
      </c>
      <c r="M45" s="24" t="s">
        <v>37</v>
      </c>
      <c r="N45" s="24">
        <v>21</v>
      </c>
      <c r="O45" s="24" t="s">
        <v>38</v>
      </c>
      <c r="P45" s="25" t="s">
        <v>110</v>
      </c>
      <c r="Q45" s="29">
        <v>1584342265</v>
      </c>
      <c r="R45" s="29">
        <v>0</v>
      </c>
      <c r="S45" s="29">
        <v>0</v>
      </c>
      <c r="T45" s="29">
        <v>1584342265</v>
      </c>
      <c r="U45" s="29">
        <v>0</v>
      </c>
      <c r="V45" s="29">
        <v>1584342265</v>
      </c>
      <c r="W45" s="29">
        <v>0</v>
      </c>
      <c r="X45" s="29">
        <v>1537557751</v>
      </c>
      <c r="Y45" s="29">
        <v>73675980</v>
      </c>
      <c r="Z45" s="29">
        <v>73675980</v>
      </c>
      <c r="AA45" s="29">
        <v>73675980</v>
      </c>
    </row>
    <row r="46" spans="1:27" x14ac:dyDescent="0.25">
      <c r="A46" s="24" t="s">
        <v>32</v>
      </c>
      <c r="B46" s="25" t="s">
        <v>33</v>
      </c>
      <c r="C46" s="26" t="s">
        <v>108</v>
      </c>
      <c r="D46" s="24" t="s">
        <v>70</v>
      </c>
      <c r="E46" s="24" t="s">
        <v>71</v>
      </c>
      <c r="F46" s="24" t="s">
        <v>72</v>
      </c>
      <c r="G46" s="24" t="s">
        <v>109</v>
      </c>
      <c r="H46" s="24" t="s">
        <v>1</v>
      </c>
      <c r="I46" s="24" t="s">
        <v>1</v>
      </c>
      <c r="J46" s="24" t="s">
        <v>1</v>
      </c>
      <c r="K46" s="24" t="s">
        <v>1</v>
      </c>
      <c r="L46" s="24" t="s">
        <v>1</v>
      </c>
      <c r="M46" s="24" t="s">
        <v>37</v>
      </c>
      <c r="N46" s="24">
        <v>26</v>
      </c>
      <c r="O46" s="24" t="s">
        <v>38</v>
      </c>
      <c r="P46" s="25" t="s">
        <v>110</v>
      </c>
      <c r="Q46" s="29">
        <v>5644913285</v>
      </c>
      <c r="R46" s="29">
        <v>0</v>
      </c>
      <c r="S46" s="29">
        <v>0</v>
      </c>
      <c r="T46" s="29">
        <v>5644913285</v>
      </c>
      <c r="U46" s="29">
        <v>0</v>
      </c>
      <c r="V46" s="29">
        <v>5312764901</v>
      </c>
      <c r="W46" s="29">
        <v>332148384</v>
      </c>
      <c r="X46" s="29">
        <v>5119706498</v>
      </c>
      <c r="Y46" s="29">
        <v>1148887518.76</v>
      </c>
      <c r="Z46" s="29">
        <v>1148887518.76</v>
      </c>
      <c r="AA46" s="29">
        <v>1148887518.76</v>
      </c>
    </row>
    <row r="47" spans="1:27" x14ac:dyDescent="0.25">
      <c r="A47" s="24" t="s">
        <v>32</v>
      </c>
      <c r="B47" s="25" t="s">
        <v>33</v>
      </c>
      <c r="C47" s="26" t="s">
        <v>108</v>
      </c>
      <c r="D47" s="24" t="s">
        <v>70</v>
      </c>
      <c r="E47" s="24" t="s">
        <v>71</v>
      </c>
      <c r="F47" s="24" t="s">
        <v>72</v>
      </c>
      <c r="G47" s="24" t="s">
        <v>109</v>
      </c>
      <c r="H47" s="24" t="s">
        <v>1</v>
      </c>
      <c r="I47" s="24" t="s">
        <v>1</v>
      </c>
      <c r="J47" s="24" t="s">
        <v>1</v>
      </c>
      <c r="K47" s="24" t="s">
        <v>1</v>
      </c>
      <c r="L47" s="24" t="s">
        <v>1</v>
      </c>
      <c r="M47" s="24" t="s">
        <v>37</v>
      </c>
      <c r="N47" s="24">
        <v>27</v>
      </c>
      <c r="O47" s="24" t="s">
        <v>38</v>
      </c>
      <c r="P47" s="25" t="s">
        <v>110</v>
      </c>
      <c r="Q47" s="29">
        <v>154355086715</v>
      </c>
      <c r="R47" s="29">
        <v>0</v>
      </c>
      <c r="S47" s="29">
        <v>0</v>
      </c>
      <c r="T47" s="29">
        <v>154355086715</v>
      </c>
      <c r="U47" s="29">
        <v>0</v>
      </c>
      <c r="V47" s="29">
        <v>153528449430</v>
      </c>
      <c r="W47" s="29">
        <v>826637285</v>
      </c>
      <c r="X47" s="29">
        <v>149435348263</v>
      </c>
      <c r="Y47" s="29">
        <v>129602534219.97</v>
      </c>
      <c r="Z47" s="29">
        <v>129602534219.97</v>
      </c>
      <c r="AA47" s="29">
        <v>129602534219.97</v>
      </c>
    </row>
    <row r="48" spans="1:27" x14ac:dyDescent="0.25">
      <c r="A48" s="24" t="s">
        <v>32</v>
      </c>
      <c r="B48" s="25" t="s">
        <v>33</v>
      </c>
      <c r="C48" s="26" t="s">
        <v>106</v>
      </c>
      <c r="D48" s="24" t="s">
        <v>70</v>
      </c>
      <c r="E48" s="24" t="s">
        <v>71</v>
      </c>
      <c r="F48" s="24" t="s">
        <v>72</v>
      </c>
      <c r="G48" s="24" t="s">
        <v>105</v>
      </c>
      <c r="H48" s="24" t="s">
        <v>1</v>
      </c>
      <c r="I48" s="24" t="s">
        <v>1</v>
      </c>
      <c r="J48" s="24" t="s">
        <v>1</v>
      </c>
      <c r="K48" s="24" t="s">
        <v>1</v>
      </c>
      <c r="L48" s="24" t="s">
        <v>1</v>
      </c>
      <c r="M48" s="24" t="s">
        <v>77</v>
      </c>
      <c r="N48" s="24">
        <v>10</v>
      </c>
      <c r="O48" s="24" t="s">
        <v>38</v>
      </c>
      <c r="P48" s="25" t="s">
        <v>107</v>
      </c>
      <c r="Q48" s="29">
        <v>3300000000</v>
      </c>
      <c r="R48" s="29">
        <v>0</v>
      </c>
      <c r="S48" s="29">
        <v>0</v>
      </c>
      <c r="T48" s="29">
        <v>3300000000</v>
      </c>
      <c r="U48" s="29">
        <v>0</v>
      </c>
      <c r="V48" s="29">
        <v>300000000</v>
      </c>
      <c r="W48" s="29">
        <v>3000000000</v>
      </c>
      <c r="X48" s="29">
        <v>300000000</v>
      </c>
      <c r="Y48" s="29">
        <v>150000000</v>
      </c>
      <c r="Z48" s="29">
        <v>150000000</v>
      </c>
      <c r="AA48" s="29">
        <v>150000000</v>
      </c>
    </row>
    <row r="49" spans="1:27" x14ac:dyDescent="0.25">
      <c r="A49" s="24" t="s">
        <v>32</v>
      </c>
      <c r="B49" s="25" t="s">
        <v>33</v>
      </c>
      <c r="C49" s="26" t="s">
        <v>106</v>
      </c>
      <c r="D49" s="24" t="s">
        <v>70</v>
      </c>
      <c r="E49" s="24" t="s">
        <v>71</v>
      </c>
      <c r="F49" s="24" t="s">
        <v>72</v>
      </c>
      <c r="G49" s="24" t="s">
        <v>105</v>
      </c>
      <c r="H49" s="24" t="s">
        <v>1</v>
      </c>
      <c r="I49" s="24" t="s">
        <v>1</v>
      </c>
      <c r="J49" s="24" t="s">
        <v>1</v>
      </c>
      <c r="K49" s="24" t="s">
        <v>1</v>
      </c>
      <c r="L49" s="24" t="s">
        <v>1</v>
      </c>
      <c r="M49" s="24" t="s">
        <v>77</v>
      </c>
      <c r="N49" s="24">
        <v>11</v>
      </c>
      <c r="O49" s="24" t="s">
        <v>38</v>
      </c>
      <c r="P49" s="25" t="s">
        <v>107</v>
      </c>
      <c r="Q49" s="29">
        <v>24479000000</v>
      </c>
      <c r="R49" s="29">
        <v>0</v>
      </c>
      <c r="S49" s="29">
        <v>0</v>
      </c>
      <c r="T49" s="29">
        <v>24479000000</v>
      </c>
      <c r="U49" s="29">
        <v>0</v>
      </c>
      <c r="V49" s="29">
        <v>20766658812</v>
      </c>
      <c r="W49" s="29">
        <v>3712341188</v>
      </c>
      <c r="X49" s="29">
        <v>19380890713</v>
      </c>
      <c r="Y49" s="29">
        <v>1221225321</v>
      </c>
      <c r="Z49" s="29">
        <v>1221225321</v>
      </c>
      <c r="AA49" s="29">
        <v>1221225321</v>
      </c>
    </row>
    <row r="50" spans="1:27" x14ac:dyDescent="0.25">
      <c r="A50" s="24" t="s">
        <v>32</v>
      </c>
      <c r="B50" s="25" t="s">
        <v>33</v>
      </c>
      <c r="C50" s="26" t="s">
        <v>106</v>
      </c>
      <c r="D50" s="24" t="s">
        <v>70</v>
      </c>
      <c r="E50" s="24" t="s">
        <v>71</v>
      </c>
      <c r="F50" s="24" t="s">
        <v>72</v>
      </c>
      <c r="G50" s="24" t="s">
        <v>105</v>
      </c>
      <c r="H50" s="24" t="s">
        <v>1</v>
      </c>
      <c r="I50" s="24" t="s">
        <v>1</v>
      </c>
      <c r="J50" s="24" t="s">
        <v>1</v>
      </c>
      <c r="K50" s="24" t="s">
        <v>1</v>
      </c>
      <c r="L50" s="24" t="s">
        <v>1</v>
      </c>
      <c r="M50" s="24" t="s">
        <v>77</v>
      </c>
      <c r="N50" s="24">
        <v>13</v>
      </c>
      <c r="O50" s="24" t="s">
        <v>38</v>
      </c>
      <c r="P50" s="25" t="s">
        <v>107</v>
      </c>
      <c r="Q50" s="29">
        <v>0</v>
      </c>
      <c r="R50" s="29">
        <v>683934920</v>
      </c>
      <c r="S50" s="29">
        <v>0</v>
      </c>
      <c r="T50" s="29">
        <v>683934920</v>
      </c>
      <c r="U50" s="29">
        <v>0</v>
      </c>
      <c r="V50" s="29">
        <v>75033756</v>
      </c>
      <c r="W50" s="29">
        <v>608901164</v>
      </c>
      <c r="X50" s="29">
        <v>75033756</v>
      </c>
      <c r="Y50" s="29">
        <v>33758366.600000001</v>
      </c>
      <c r="Z50" s="29">
        <v>33758366.600000001</v>
      </c>
      <c r="AA50" s="29">
        <v>33758366.600000001</v>
      </c>
    </row>
    <row r="51" spans="1:27" x14ac:dyDescent="0.25">
      <c r="A51" s="24" t="s">
        <v>32</v>
      </c>
      <c r="B51" s="25" t="s">
        <v>33</v>
      </c>
      <c r="C51" s="26" t="s">
        <v>106</v>
      </c>
      <c r="D51" s="24" t="s">
        <v>70</v>
      </c>
      <c r="E51" s="24" t="s">
        <v>71</v>
      </c>
      <c r="F51" s="24" t="s">
        <v>72</v>
      </c>
      <c r="G51" s="24" t="s">
        <v>105</v>
      </c>
      <c r="H51" s="24" t="s">
        <v>1</v>
      </c>
      <c r="I51" s="24" t="s">
        <v>1</v>
      </c>
      <c r="J51" s="24" t="s">
        <v>1</v>
      </c>
      <c r="K51" s="24" t="s">
        <v>1</v>
      </c>
      <c r="L51" s="24" t="s">
        <v>1</v>
      </c>
      <c r="M51" s="24" t="s">
        <v>77</v>
      </c>
      <c r="N51" s="24">
        <v>14</v>
      </c>
      <c r="O51" s="24" t="s">
        <v>38</v>
      </c>
      <c r="P51" s="25" t="s">
        <v>107</v>
      </c>
      <c r="Q51" s="29">
        <v>47495674680</v>
      </c>
      <c r="R51" s="29">
        <v>0</v>
      </c>
      <c r="S51" s="29">
        <v>0</v>
      </c>
      <c r="T51" s="29">
        <v>47495674680</v>
      </c>
      <c r="U51" s="29">
        <v>0</v>
      </c>
      <c r="V51" s="29">
        <v>46106976825</v>
      </c>
      <c r="W51" s="29">
        <v>1388697855</v>
      </c>
      <c r="X51" s="29">
        <v>45956687667</v>
      </c>
      <c r="Y51" s="29">
        <v>28622582660</v>
      </c>
      <c r="Z51" s="29">
        <v>28622582660</v>
      </c>
      <c r="AA51" s="29">
        <v>28622582660</v>
      </c>
    </row>
    <row r="52" spans="1:27" x14ac:dyDescent="0.25">
      <c r="A52" s="24" t="s">
        <v>32</v>
      </c>
      <c r="B52" s="25" t="s">
        <v>33</v>
      </c>
      <c r="C52" s="26" t="s">
        <v>106</v>
      </c>
      <c r="D52" s="24" t="s">
        <v>70</v>
      </c>
      <c r="E52" s="24" t="s">
        <v>71</v>
      </c>
      <c r="F52" s="24" t="s">
        <v>72</v>
      </c>
      <c r="G52" s="24" t="s">
        <v>105</v>
      </c>
      <c r="H52" s="24" t="s">
        <v>1</v>
      </c>
      <c r="I52" s="24" t="s">
        <v>1</v>
      </c>
      <c r="J52" s="24" t="s">
        <v>1</v>
      </c>
      <c r="K52" s="24" t="s">
        <v>1</v>
      </c>
      <c r="L52" s="24" t="s">
        <v>1</v>
      </c>
      <c r="M52" s="24" t="s">
        <v>37</v>
      </c>
      <c r="N52" s="24">
        <v>21</v>
      </c>
      <c r="O52" s="24" t="s">
        <v>38</v>
      </c>
      <c r="P52" s="25" t="s">
        <v>107</v>
      </c>
      <c r="Q52" s="29">
        <v>15890657735</v>
      </c>
      <c r="R52" s="29">
        <v>0</v>
      </c>
      <c r="S52" s="29">
        <v>0</v>
      </c>
      <c r="T52" s="29">
        <v>15890657735</v>
      </c>
      <c r="U52" s="29">
        <v>0</v>
      </c>
      <c r="V52" s="29">
        <v>15426802507</v>
      </c>
      <c r="W52" s="29">
        <v>463855228</v>
      </c>
      <c r="X52" s="29">
        <v>12890657735</v>
      </c>
      <c r="Y52" s="29">
        <v>9655833626</v>
      </c>
      <c r="Z52" s="29">
        <v>9655833626</v>
      </c>
      <c r="AA52" s="29">
        <v>9655833626</v>
      </c>
    </row>
    <row r="53" spans="1:27" x14ac:dyDescent="0.25">
      <c r="A53" s="24" t="s">
        <v>32</v>
      </c>
      <c r="B53" s="25" t="s">
        <v>33</v>
      </c>
      <c r="C53" s="26" t="s">
        <v>106</v>
      </c>
      <c r="D53" s="24" t="s">
        <v>70</v>
      </c>
      <c r="E53" s="24" t="s">
        <v>71</v>
      </c>
      <c r="F53" s="24" t="s">
        <v>72</v>
      </c>
      <c r="G53" s="24" t="s">
        <v>105</v>
      </c>
      <c r="H53" s="24" t="s">
        <v>1</v>
      </c>
      <c r="I53" s="24" t="s">
        <v>1</v>
      </c>
      <c r="J53" s="24" t="s">
        <v>1</v>
      </c>
      <c r="K53" s="24" t="s">
        <v>1</v>
      </c>
      <c r="L53" s="24" t="s">
        <v>1</v>
      </c>
      <c r="M53" s="24" t="s">
        <v>37</v>
      </c>
      <c r="N53" s="24">
        <v>27</v>
      </c>
      <c r="O53" s="24" t="s">
        <v>38</v>
      </c>
      <c r="P53" s="25" t="s">
        <v>107</v>
      </c>
      <c r="Q53" s="29">
        <v>80646146297</v>
      </c>
      <c r="R53" s="29">
        <v>0</v>
      </c>
      <c r="S53" s="29">
        <v>0</v>
      </c>
      <c r="T53" s="29">
        <v>80646146297</v>
      </c>
      <c r="U53" s="29">
        <v>0</v>
      </c>
      <c r="V53" s="29">
        <v>77574245228</v>
      </c>
      <c r="W53" s="29">
        <v>3071901069</v>
      </c>
      <c r="X53" s="29">
        <v>76157256253</v>
      </c>
      <c r="Y53" s="29">
        <v>53044158014.110001</v>
      </c>
      <c r="Z53" s="29">
        <v>52983879014.110001</v>
      </c>
      <c r="AA53" s="29">
        <v>52983879014.110001</v>
      </c>
    </row>
    <row r="54" spans="1:27" x14ac:dyDescent="0.25">
      <c r="A54" s="24" t="s">
        <v>32</v>
      </c>
      <c r="B54" s="25" t="s">
        <v>33</v>
      </c>
      <c r="C54" s="26" t="s">
        <v>91</v>
      </c>
      <c r="D54" s="24" t="s">
        <v>70</v>
      </c>
      <c r="E54" s="24" t="s">
        <v>92</v>
      </c>
      <c r="F54" s="24" t="s">
        <v>72</v>
      </c>
      <c r="G54" s="24" t="s">
        <v>93</v>
      </c>
      <c r="H54" s="24"/>
      <c r="I54" s="24"/>
      <c r="J54" s="24"/>
      <c r="K54" s="24"/>
      <c r="L54" s="24"/>
      <c r="M54" s="24" t="s">
        <v>37</v>
      </c>
      <c r="N54" s="24">
        <v>27</v>
      </c>
      <c r="O54" s="24" t="s">
        <v>38</v>
      </c>
      <c r="P54" s="25" t="s">
        <v>94</v>
      </c>
      <c r="Q54" s="29">
        <v>63900000000</v>
      </c>
      <c r="R54" s="29">
        <v>0</v>
      </c>
      <c r="S54" s="29">
        <v>0</v>
      </c>
      <c r="T54" s="29">
        <v>63900000000</v>
      </c>
      <c r="U54" s="29">
        <v>0</v>
      </c>
      <c r="V54" s="29">
        <v>63778407272.779999</v>
      </c>
      <c r="W54" s="29">
        <v>121592727.22</v>
      </c>
      <c r="X54" s="29">
        <v>61266773243.360001</v>
      </c>
      <c r="Y54" s="29">
        <v>36584409045.57</v>
      </c>
      <c r="Z54" s="29">
        <v>36584409045.57</v>
      </c>
      <c r="AA54" s="29">
        <v>36584409045.57</v>
      </c>
    </row>
    <row r="55" spans="1:27" x14ac:dyDescent="0.25">
      <c r="A55" s="24" t="s">
        <v>32</v>
      </c>
      <c r="B55" s="25" t="s">
        <v>33</v>
      </c>
      <c r="C55" s="26" t="s">
        <v>95</v>
      </c>
      <c r="D55" s="24" t="s">
        <v>70</v>
      </c>
      <c r="E55" s="24" t="s">
        <v>92</v>
      </c>
      <c r="F55" s="24" t="s">
        <v>72</v>
      </c>
      <c r="G55" s="24" t="s">
        <v>96</v>
      </c>
      <c r="H55" s="24"/>
      <c r="I55" s="24"/>
      <c r="J55" s="24"/>
      <c r="K55" s="24"/>
      <c r="L55" s="24"/>
      <c r="M55" s="24" t="s">
        <v>77</v>
      </c>
      <c r="N55" s="24">
        <v>10</v>
      </c>
      <c r="O55" s="24" t="s">
        <v>38</v>
      </c>
      <c r="P55" s="25" t="s">
        <v>97</v>
      </c>
      <c r="Q55" s="29">
        <v>2676000000</v>
      </c>
      <c r="R55" s="29">
        <v>0</v>
      </c>
      <c r="S55" s="29">
        <v>0</v>
      </c>
      <c r="T55" s="29">
        <v>2676000000</v>
      </c>
      <c r="U55" s="29">
        <v>0</v>
      </c>
      <c r="V55" s="29">
        <v>2676000000</v>
      </c>
      <c r="W55" s="29">
        <v>0</v>
      </c>
      <c r="X55" s="29">
        <v>2676000000</v>
      </c>
      <c r="Y55" s="29">
        <v>802800000</v>
      </c>
      <c r="Z55" s="29">
        <v>802800000</v>
      </c>
      <c r="AA55" s="29">
        <v>802800000</v>
      </c>
    </row>
    <row r="56" spans="1:27" x14ac:dyDescent="0.25">
      <c r="A56" s="24" t="s">
        <v>32</v>
      </c>
      <c r="B56" s="25" t="s">
        <v>33</v>
      </c>
      <c r="C56" s="26" t="s">
        <v>95</v>
      </c>
      <c r="D56" s="24" t="s">
        <v>70</v>
      </c>
      <c r="E56" s="24" t="s">
        <v>92</v>
      </c>
      <c r="F56" s="24" t="s">
        <v>72</v>
      </c>
      <c r="G56" s="24" t="s">
        <v>96</v>
      </c>
      <c r="H56" s="24"/>
      <c r="I56" s="24"/>
      <c r="J56" s="24"/>
      <c r="K56" s="24"/>
      <c r="L56" s="24"/>
      <c r="M56" s="24" t="s">
        <v>37</v>
      </c>
      <c r="N56" s="24">
        <v>26</v>
      </c>
      <c r="O56" s="24" t="s">
        <v>38</v>
      </c>
      <c r="P56" s="25" t="s">
        <v>97</v>
      </c>
      <c r="Q56" s="29">
        <v>4657053460</v>
      </c>
      <c r="R56" s="29">
        <v>0</v>
      </c>
      <c r="S56" s="29">
        <v>0</v>
      </c>
      <c r="T56" s="29">
        <v>4657053460</v>
      </c>
      <c r="U56" s="29">
        <v>0</v>
      </c>
      <c r="V56" s="29">
        <v>0</v>
      </c>
      <c r="W56" s="29">
        <v>4657053460</v>
      </c>
      <c r="X56" s="29">
        <v>0</v>
      </c>
      <c r="Y56" s="29">
        <v>0</v>
      </c>
      <c r="Z56" s="29">
        <v>0</v>
      </c>
      <c r="AA56" s="29">
        <v>0</v>
      </c>
    </row>
    <row r="57" spans="1:27" x14ac:dyDescent="0.25">
      <c r="A57" s="24" t="s">
        <v>32</v>
      </c>
      <c r="B57" s="25" t="s">
        <v>33</v>
      </c>
      <c r="C57" s="26" t="s">
        <v>95</v>
      </c>
      <c r="D57" s="24" t="s">
        <v>70</v>
      </c>
      <c r="E57" s="24" t="s">
        <v>92</v>
      </c>
      <c r="F57" s="24" t="s">
        <v>72</v>
      </c>
      <c r="G57" s="24" t="s">
        <v>96</v>
      </c>
      <c r="H57" s="24"/>
      <c r="I57" s="24"/>
      <c r="J57" s="24"/>
      <c r="K57" s="24"/>
      <c r="L57" s="24"/>
      <c r="M57" s="24" t="s">
        <v>37</v>
      </c>
      <c r="N57" s="24">
        <v>27</v>
      </c>
      <c r="O57" s="24" t="s">
        <v>38</v>
      </c>
      <c r="P57" s="25" t="s">
        <v>97</v>
      </c>
      <c r="Q57" s="29">
        <v>297201125563</v>
      </c>
      <c r="R57" s="29">
        <v>0</v>
      </c>
      <c r="S57" s="29">
        <v>0</v>
      </c>
      <c r="T57" s="29">
        <v>297201125563</v>
      </c>
      <c r="U57" s="29">
        <v>0</v>
      </c>
      <c r="V57" s="29">
        <v>286756347910.32001</v>
      </c>
      <c r="W57" s="29">
        <v>10444777652.68</v>
      </c>
      <c r="X57" s="29">
        <v>264725638078.69</v>
      </c>
      <c r="Y57" s="29">
        <v>153970983480.47</v>
      </c>
      <c r="Z57" s="29">
        <v>153970812735.47</v>
      </c>
      <c r="AA57" s="29">
        <v>153970812735.47</v>
      </c>
    </row>
    <row r="58" spans="1:27" x14ac:dyDescent="0.25">
      <c r="A58" s="24" t="s">
        <v>1</v>
      </c>
      <c r="B58" s="25" t="s">
        <v>1</v>
      </c>
      <c r="C58" s="26" t="s">
        <v>1</v>
      </c>
      <c r="D58" s="24" t="s">
        <v>1</v>
      </c>
      <c r="E58" s="24" t="s">
        <v>1</v>
      </c>
      <c r="F58" s="24" t="s">
        <v>1</v>
      </c>
      <c r="G58" s="24" t="s">
        <v>1</v>
      </c>
      <c r="H58" s="24" t="s">
        <v>1</v>
      </c>
      <c r="I58" s="24" t="s">
        <v>1</v>
      </c>
      <c r="J58" s="24" t="s">
        <v>1</v>
      </c>
      <c r="K58" s="24" t="s">
        <v>1</v>
      </c>
      <c r="L58" s="24" t="s">
        <v>1</v>
      </c>
      <c r="M58" s="24" t="s">
        <v>1</v>
      </c>
      <c r="N58" s="24"/>
      <c r="O58" s="24" t="s">
        <v>1</v>
      </c>
      <c r="P58" s="25" t="s">
        <v>1</v>
      </c>
      <c r="Q58" s="29">
        <f>SUM(Q5:Q57)</f>
        <v>7820136553158</v>
      </c>
      <c r="R58" s="29">
        <f t="shared" ref="R58:AA58" si="0">SUM(R5:R57)</f>
        <v>101353069000</v>
      </c>
      <c r="S58" s="29">
        <f t="shared" si="0"/>
        <v>0</v>
      </c>
      <c r="T58" s="29">
        <f t="shared" si="0"/>
        <v>7921489622158</v>
      </c>
      <c r="U58" s="29">
        <f t="shared" si="0"/>
        <v>60479203527</v>
      </c>
      <c r="V58" s="29">
        <f t="shared" si="0"/>
        <v>7620870653481.1104</v>
      </c>
      <c r="W58" s="29">
        <f t="shared" si="0"/>
        <v>240139765149.88998</v>
      </c>
      <c r="X58" s="29">
        <f t="shared" si="0"/>
        <v>7143397480469.4609</v>
      </c>
      <c r="Y58" s="29">
        <f t="shared" si="0"/>
        <v>5501221457870.6006</v>
      </c>
      <c r="Z58" s="29">
        <f t="shared" si="0"/>
        <v>5501158050599.6006</v>
      </c>
      <c r="AA58" s="29">
        <f t="shared" si="0"/>
        <v>5501157672929.6006</v>
      </c>
    </row>
    <row r="59" spans="1:27" ht="0" hidden="1" customHeight="1" x14ac:dyDescent="0.25"/>
    <row r="6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1" t="s">
        <v>122</v>
      </c>
      <c r="B1" s="32"/>
      <c r="C1" s="32"/>
      <c r="D1" s="32"/>
      <c r="E1" s="32"/>
      <c r="F1" s="32"/>
      <c r="G1" s="32"/>
      <c r="H1" s="32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16" t="s">
        <v>20</v>
      </c>
      <c r="C3" s="17" t="s">
        <v>102</v>
      </c>
      <c r="D3" s="17" t="s">
        <v>103</v>
      </c>
      <c r="E3" s="17" t="s">
        <v>104</v>
      </c>
      <c r="F3" s="17" t="s">
        <v>98</v>
      </c>
      <c r="G3" s="1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SUMIF(SIIF_Septiembre!$P:$P,$B4,SIIF_Septiembre!$T:$T)</f>
        <v>4858723815499</v>
      </c>
      <c r="D4" s="7">
        <f>SUMIF(SIIF_Septiembre!$P:$P,$B4,SIIF_Septiembre!$X:$X)</f>
        <v>4596824130713.8906</v>
      </c>
      <c r="E4" s="7">
        <f>SUMIF(SIIF_Septiembre!$P:$P,$B4,SIIF_Septiembre!$Y:$Y)</f>
        <v>3576369774018.3301</v>
      </c>
      <c r="F4" s="2">
        <f>+D4/C4</f>
        <v>0.94609702161920228</v>
      </c>
      <c r="G4" s="8">
        <f>+E4/C4</f>
        <v>0.73607183898989126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SUMIF(SIIF_Septiembre!$P:$P,$B5,SIIF_Septiembre!$T:$T)</f>
        <v>316712000000</v>
      </c>
      <c r="D5" s="7">
        <f>SUMIF(SIIF_Septiembre!$P:$P,$B5,SIIF_Septiembre!$X:$X)</f>
        <v>286292562926</v>
      </c>
      <c r="E5" s="7">
        <f>SUMIF(SIIF_Septiembre!$P:$P,$B5,SIIF_Septiembre!$Y:$Y)</f>
        <v>191297835217.16</v>
      </c>
      <c r="F5" s="2">
        <f t="shared" ref="F5:F13" si="0">+D5/C5</f>
        <v>0.90395236974285786</v>
      </c>
      <c r="G5" s="8">
        <f t="shared" ref="G5:G13" si="1">+E5/C5</f>
        <v>0.60401195792126605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SUMIF(SIIF_Septiembre!$P:$P,$B6,SIIF_Septiembre!$T:$T)</f>
        <v>216078000000</v>
      </c>
      <c r="D6" s="7">
        <f>SUMIF(SIIF_Septiembre!$P:$P,$B6,SIIF_Septiembre!$X:$X)</f>
        <v>178994341943.91</v>
      </c>
      <c r="E6" s="7">
        <f>SUMIF(SIIF_Septiembre!$P:$P,$B6,SIIF_Septiembre!$Y:$Y)</f>
        <v>129544235339.59</v>
      </c>
      <c r="F6" s="2">
        <f t="shared" si="0"/>
        <v>0.82837837236511813</v>
      </c>
      <c r="G6" s="8">
        <f t="shared" si="1"/>
        <v>0.59952533501601268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SUMIF(SIIF_Septiembre!$P:$P,$B7,SIIF_Septiembre!$T:$T)</f>
        <v>944899945244</v>
      </c>
      <c r="D7" s="7">
        <f>SUMIF(SIIF_Septiembre!$P:$P,$B7,SIIF_Septiembre!$X:$X)</f>
        <v>832695421817.09009</v>
      </c>
      <c r="E7" s="7">
        <f>SUMIF(SIIF_Septiembre!$P:$P,$B7,SIIF_Septiembre!$Y:$Y)</f>
        <v>626288762470.19995</v>
      </c>
      <c r="F7" s="2">
        <f t="shared" si="0"/>
        <v>0.88125248181918825</v>
      </c>
      <c r="G7" s="8">
        <f t="shared" si="1"/>
        <v>0.66280960817335466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SUMIF(SIIF_Septiembre!$P:$P,$B8,SIIF_Septiembre!$T:$T)</f>
        <v>13100000000</v>
      </c>
      <c r="D8" s="7">
        <f>SUMIF(SIIF_Septiembre!$P:$P,$B8,SIIF_Septiembre!$X:$X)</f>
        <v>10973156439.74</v>
      </c>
      <c r="E8" s="7">
        <f>SUMIF(SIIF_Septiembre!$P:$P,$B8,SIIF_Septiembre!$Y:$Y)</f>
        <v>7339964702.8400002</v>
      </c>
      <c r="F8" s="2">
        <f t="shared" si="0"/>
        <v>0.83764552975114503</v>
      </c>
      <c r="G8" s="8">
        <f t="shared" si="1"/>
        <v>0.56030264907175575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SUMIF(SIIF_Septiembre!$P:$P,$B9,SIIF_Septiembre!$T:$T)</f>
        <v>161824000000</v>
      </c>
      <c r="D9" s="7">
        <f>SUMIF(SIIF_Septiembre!$P:$P,$B9,SIIF_Septiembre!$X:$X)</f>
        <v>155544347089</v>
      </c>
      <c r="E9" s="7">
        <f>SUMIF(SIIF_Septiembre!$P:$P,$B9,SIIF_Septiembre!$Y:$Y)</f>
        <v>124763165548.59</v>
      </c>
      <c r="F9" s="2">
        <f t="shared" si="0"/>
        <v>0.96119455142006127</v>
      </c>
      <c r="G9" s="8">
        <f t="shared" si="1"/>
        <v>0.77098060577287664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SUMIF(SIIF_Septiembre!$P:$P,$B10,SIIF_Septiembre!$T:$T)</f>
        <v>169273268760</v>
      </c>
      <c r="D10" s="7">
        <f>SUMIF(SIIF_Septiembre!$P:$P,$B10,SIIF_Septiembre!$X:$X)</f>
        <v>156304116323</v>
      </c>
      <c r="E10" s="7">
        <f>SUMIF(SIIF_Septiembre!$P:$P,$B10,SIIF_Septiembre!$Y:$Y)</f>
        <v>130940197284.13</v>
      </c>
      <c r="F10" s="2">
        <f t="shared" si="0"/>
        <v>0.92338334025209856</v>
      </c>
      <c r="G10" s="8">
        <f t="shared" si="1"/>
        <v>0.77354326671496132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SUMIF(SIIF_Septiembre!$P:$P,$B11,SIIF_Septiembre!$T:$T)</f>
        <v>172495413632</v>
      </c>
      <c r="D11" s="7">
        <f>SUMIF(SIIF_Septiembre!$P:$P,$B11,SIIF_Septiembre!$X:$X)</f>
        <v>154760526124</v>
      </c>
      <c r="E11" s="7">
        <f>SUMIF(SIIF_Septiembre!$P:$P,$B11,SIIF_Septiembre!$Y:$Y)</f>
        <v>92727557987.709991</v>
      </c>
      <c r="F11" s="2">
        <f t="shared" si="0"/>
        <v>0.89718632435158285</v>
      </c>
      <c r="G11" s="8">
        <f t="shared" si="1"/>
        <v>0.53756535339272293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SUMIF(SIIF_Septiembre!$P:$P,$B12,SIIF_Septiembre!$T:$T)</f>
        <v>63900000000</v>
      </c>
      <c r="D12" s="7">
        <f>SUMIF(SIIF_Septiembre!$P:$P,$B12,SIIF_Septiembre!$X:$X)</f>
        <v>61266773243.360001</v>
      </c>
      <c r="E12" s="7">
        <f>SUMIF(SIIF_Septiembre!$P:$P,$B12,SIIF_Septiembre!$Y:$Y)</f>
        <v>36584409045.57</v>
      </c>
      <c r="F12" s="2">
        <f t="shared" si="0"/>
        <v>0.95879144355805945</v>
      </c>
      <c r="G12" s="8">
        <f t="shared" si="1"/>
        <v>0.57252596315446014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SUMIF(SIIF_Septiembre!$P:$P,$B13,SIIF_Septiembre!$T:$T)</f>
        <v>304534179023</v>
      </c>
      <c r="D13" s="7">
        <f>SUMIF(SIIF_Septiembre!$P:$P,$B13,SIIF_Septiembre!$X:$X)</f>
        <v>267401638078.69</v>
      </c>
      <c r="E13" s="7">
        <f>SUMIF(SIIF_Septiembre!$P:$P,$B13,SIIF_Septiembre!$Y:$Y)</f>
        <v>154773783480.47</v>
      </c>
      <c r="F13" s="2">
        <f t="shared" si="0"/>
        <v>0.87806773918304404</v>
      </c>
      <c r="G13" s="8">
        <f t="shared" si="1"/>
        <v>0.50823124017478738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19" t="s">
        <v>100</v>
      </c>
      <c r="C14" s="20">
        <f>SUM(C4:C13)</f>
        <v>7221540622158</v>
      </c>
      <c r="D14" s="20">
        <f t="shared" ref="D14:E14" si="2">SUM(D4:D13)</f>
        <v>6701057014698.6816</v>
      </c>
      <c r="E14" s="20">
        <f t="shared" si="2"/>
        <v>5070629685094.5898</v>
      </c>
      <c r="F14" s="21">
        <f>+D14/C14</f>
        <v>0.92792623697742449</v>
      </c>
      <c r="G14" s="21">
        <f>+E14/C14</f>
        <v>0.70215345317538946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15" t="s">
        <v>123</v>
      </c>
      <c r="C15" s="1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1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SIIF_Septiembre</vt:lpstr>
      <vt:lpstr>Septiembre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2022-10-18T13:18:42Z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