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2_06_Junio/"/>
    </mc:Choice>
  </mc:AlternateContent>
  <xr:revisionPtr revIDLastSave="6" documentId="13_ncr:1_{CBF050C2-D25A-49C3-8540-46592B7B19C9}" xr6:coauthVersionLast="47" xr6:coauthVersionMax="47" xr10:uidLastSave="{C4EAF3D1-A92B-4EC8-BA29-CC51F88881F6}"/>
  <bookViews>
    <workbookView xWindow="-120" yWindow="-120" windowWidth="29040" windowHeight="15840" xr2:uid="{00000000-000D-0000-FFFF-FFFF00000000}"/>
  </bookViews>
  <sheets>
    <sheet name="SIIF_Junio" sheetId="1" r:id="rId1"/>
    <sheet name="Junio" sheetId="2" r:id="rId2"/>
  </sheets>
  <definedNames>
    <definedName name="_xlnm._FilterDatabase" localSheetId="0" hidden="1">SIIF_Junio!$A$4:$AA$44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<sst xmlns="http://schemas.openxmlformats.org/spreadsheetml/2006/main" count="720" uniqueCount="125">
  <si>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</si>
  <si>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</si>
  <si>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</si>
  <si>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</si>
  <si>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</si>
  <si>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</si>
  <si>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</si>
  <si>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</si>
  <si>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</si>
  <si>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</si>
  <si>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</si>
  <si>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</si>
  <si>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</si>
  <si>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</si>
  <si>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</si>
  <si>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</si>
  <si>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</si>
  <si>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</si>
  <si>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</si>
  <si>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</si>
  <si>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</si>
  <si>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</si>
  <si>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</si>
  <si>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</si>
  <si>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</si>
  <si>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</si>
  <si>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</si>
  <si>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</si>
  <si>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</si>
  <si>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</si>
  <si>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</si>
  <si>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</si>
  <si>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</si>
  <si>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</si>
  <si>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</si>
  <si>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</si>
  <si>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</si>
  <si>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</si>
  <si>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</si>
  <si>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</si>
  <si>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</si>
  <si>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</si>
  <si>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</si>
  <si>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</si>
  <si>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</si>
  <si>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</si>
  <si>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</si>
  <si>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</si>
  <si>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</si>
  <si>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</si>
  <si>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</si>
  <si>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</si>
  <si>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</si>
  <si>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</si>
  <si>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</si>
  <si>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</si>
  <si>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</si>
  <si>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</si>
  <si>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</si>
  <si>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</si>
  <si>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</si>
  <si>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</si>
  <si>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</si>
  <si>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</si>
  <si>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</si>
  <si>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</si>
  <si>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</si>
  <si>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</si>
  <si>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</si>
  <si>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</si>
  <si>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</si>
  <si>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</si>
  <si>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</si>
  <si>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</si>
  <si>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</si>
  <si>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</si>
  <si>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</si>
  <si>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</si>
  <si>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</si>
  <si>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</si>
  <si>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</si>
  <si>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</si>
  <si>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</si>
  <si>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</si>
  <si>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</si>
  <si>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</si>
  <si>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</si>
  <si>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</si>
  <si>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</si>
  <si>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</si>
  <si>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</si>
  <si>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</si>
  <si>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</si>
  <si>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</si>
  <si>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</si>
  <si>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</si>
  <si>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</si>
  <si>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</si>
  <si>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</si>
  <si>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</si>
  <si>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</si>
  <si>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</si>
  <si>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</si>
  <si>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</si>
  <si>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</si>
  <si>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</si>
  <si>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</si>
  <si>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</si>
  <si>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</si>
  <si>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</si>
  <si>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</si>
  <si>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</si>
  <si>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</si>
  <si>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</si>
  <si>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</si>
  <si>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</si>
  <si>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</si>
  <si>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</si>
  <si>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</si>
  <si>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</si>
  <si>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</si>
  <si>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</si>
  <si>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JUNIO 2022</t>
  </si>
  <si>
    <t>Fuente de información: Reporte Ejecución Presupuestal SIIF Nación- Fecha Reporte: Julio 01 de 2022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</si>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</sst>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</cellStyleXfs>
  <cellXfs count="33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10" fillId="3" borderId="1" xfId="4" applyNumberFormat="1" applyBorder="1" applyAlignment="1">
      <alignment horizontal="center" vertical="center" readingOrder="1"/>
    </xf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5" applyFont="1" applyFill="1" applyBorder="1" applyAlignment="1">
      <alignment horizontal="center"/>
    </xf>
    <xf numFmtId="164" fontId="13" fillId="5" borderId="2" xfId="5" applyNumberFormat="1" applyFont="1" applyFill="1" applyBorder="1" applyAlignment="1">
      <alignment horizontal="center"/>
    </xf>
    <xf numFmtId="164" fontId="13" fillId="5" borderId="3" xfId="5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readingOrder="1"/>
    </xf>
    <xf numFmtId="43" fontId="10" fillId="3" borderId="1" xfId="1" applyFont="1" applyFill="1" applyBorder="1" applyAlignment="1">
      <alignment horizontal="center" vertical="center" readingOrder="1"/>
    </xf>
    <xf numFmtId="43" fontId="4" fillId="0" borderId="1" xfId="1" applyFont="1" applyFill="1" applyBorder="1" applyAlignment="1">
      <alignment horizontal="right" vertical="center" readingOrder="1"/>
    </xf>
    <xf numFmtId="43" fontId="2" fillId="0" borderId="0" xfId="1" applyFont="1" applyFill="1" applyBorder="1" applyAlignment="1"/>
  </cellXfs>
  <cellStyles count="6">
    <cellStyle name="Énfasis3" xfId="4" builtinId="37"/>
    <cellStyle name="Énfasis6" xfId="5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showGridLines="0" tabSelected="1" workbookViewId="0"/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32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22" t="s">
        <v>0</v>
      </c>
      <c r="B1" s="22">
        <v>2022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29" t="s">
        <v>1</v>
      </c>
      <c r="R1" s="29" t="s">
        <v>1</v>
      </c>
      <c r="S1" s="29" t="s">
        <v>1</v>
      </c>
      <c r="T1" s="29" t="s">
        <v>1</v>
      </c>
      <c r="U1" s="29" t="s">
        <v>1</v>
      </c>
      <c r="V1" s="29" t="s">
        <v>1</v>
      </c>
      <c r="W1" s="29" t="s">
        <v>1</v>
      </c>
      <c r="X1" s="29" t="s">
        <v>1</v>
      </c>
      <c r="Y1" s="29" t="s">
        <v>1</v>
      </c>
      <c r="Z1" s="29" t="s">
        <v>1</v>
      </c>
      <c r="AA1" s="2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29" t="s">
        <v>1</v>
      </c>
      <c r="R2" s="29" t="s">
        <v>1</v>
      </c>
      <c r="S2" s="29" t="s">
        <v>1</v>
      </c>
      <c r="T2" s="29" t="s">
        <v>1</v>
      </c>
      <c r="U2" s="29" t="s">
        <v>1</v>
      </c>
      <c r="V2" s="29" t="s">
        <v>1</v>
      </c>
      <c r="W2" s="29" t="s">
        <v>1</v>
      </c>
      <c r="X2" s="29" t="s">
        <v>1</v>
      </c>
      <c r="Y2" s="29" t="s">
        <v>1</v>
      </c>
      <c r="Z2" s="29" t="s">
        <v>1</v>
      </c>
      <c r="AA2" s="29" t="s">
        <v>1</v>
      </c>
    </row>
    <row r="3" spans="1:27" x14ac:dyDescent="0.25">
      <c r="A3" s="22" t="s">
        <v>4</v>
      </c>
      <c r="B3" s="22" t="s">
        <v>124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29" t="s">
        <v>1</v>
      </c>
      <c r="R3" s="29" t="s">
        <v>1</v>
      </c>
      <c r="S3" s="29" t="s">
        <v>1</v>
      </c>
      <c r="T3" s="29" t="s">
        <v>1</v>
      </c>
      <c r="U3" s="29" t="s">
        <v>1</v>
      </c>
      <c r="V3" s="29" t="s">
        <v>1</v>
      </c>
      <c r="W3" s="29" t="s">
        <v>1</v>
      </c>
      <c r="X3" s="29" t="s">
        <v>1</v>
      </c>
      <c r="Y3" s="29" t="s">
        <v>1</v>
      </c>
      <c r="Z3" s="29" t="s">
        <v>1</v>
      </c>
      <c r="AA3" s="29" t="s">
        <v>1</v>
      </c>
    </row>
    <row r="4" spans="1:27" x14ac:dyDescent="0.25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30" t="s">
        <v>21</v>
      </c>
      <c r="R4" s="30" t="s">
        <v>22</v>
      </c>
      <c r="S4" s="30" t="s">
        <v>23</v>
      </c>
      <c r="T4" s="30" t="s">
        <v>24</v>
      </c>
      <c r="U4" s="30" t="s">
        <v>25</v>
      </c>
      <c r="V4" s="30" t="s">
        <v>26</v>
      </c>
      <c r="W4" s="30" t="s">
        <v>27</v>
      </c>
      <c r="X4" s="30" t="s">
        <v>28</v>
      </c>
      <c r="Y4" s="30" t="s">
        <v>29</v>
      </c>
      <c r="Z4" s="30" t="s">
        <v>30</v>
      </c>
      <c r="AA4" s="30" t="s">
        <v>31</v>
      </c>
    </row>
    <row r="5" spans="1:27" x14ac:dyDescent="0.25">
      <c r="A5" s="24" t="s">
        <v>32</v>
      </c>
      <c r="B5" s="25" t="s">
        <v>33</v>
      </c>
      <c r="C5" s="26" t="s">
        <v>34</v>
      </c>
      <c r="D5" s="24" t="s">
        <v>35</v>
      </c>
      <c r="E5" s="24" t="s">
        <v>36</v>
      </c>
      <c r="F5" s="24" t="s">
        <v>36</v>
      </c>
      <c r="G5" s="24" t="s">
        <v>36</v>
      </c>
      <c r="H5" s="24"/>
      <c r="I5" s="24"/>
      <c r="J5" s="24"/>
      <c r="K5" s="24"/>
      <c r="L5" s="24"/>
      <c r="M5" s="24" t="s">
        <v>37</v>
      </c>
      <c r="N5" s="24">
        <v>27</v>
      </c>
      <c r="O5" s="24" t="s">
        <v>38</v>
      </c>
      <c r="P5" s="25" t="s">
        <v>39</v>
      </c>
      <c r="Q5" s="31">
        <v>391301000000</v>
      </c>
      <c r="R5" s="31">
        <v>0</v>
      </c>
      <c r="S5" s="31">
        <v>0</v>
      </c>
      <c r="T5" s="31">
        <v>391301000000</v>
      </c>
      <c r="U5" s="31">
        <v>0</v>
      </c>
      <c r="V5" s="31">
        <v>391301000000</v>
      </c>
      <c r="W5" s="31">
        <v>0</v>
      </c>
      <c r="X5" s="31">
        <v>199849330567</v>
      </c>
      <c r="Y5" s="31">
        <v>199793799876</v>
      </c>
      <c r="Z5" s="31">
        <v>199793799876</v>
      </c>
      <c r="AA5" s="31">
        <v>199793799876</v>
      </c>
    </row>
    <row r="6" spans="1:27" x14ac:dyDescent="0.25">
      <c r="A6" s="24" t="s">
        <v>32</v>
      </c>
      <c r="B6" s="25" t="s">
        <v>33</v>
      </c>
      <c r="C6" s="26" t="s">
        <v>40</v>
      </c>
      <c r="D6" s="24" t="s">
        <v>35</v>
      </c>
      <c r="E6" s="24" t="s">
        <v>36</v>
      </c>
      <c r="F6" s="24" t="s">
        <v>36</v>
      </c>
      <c r="G6" s="24" t="s">
        <v>41</v>
      </c>
      <c r="H6" s="24"/>
      <c r="I6" s="24"/>
      <c r="J6" s="24"/>
      <c r="K6" s="24"/>
      <c r="L6" s="24"/>
      <c r="M6" s="24" t="s">
        <v>37</v>
      </c>
      <c r="N6" s="24">
        <v>27</v>
      </c>
      <c r="O6" s="24" t="s">
        <v>38</v>
      </c>
      <c r="P6" s="25" t="s">
        <v>42</v>
      </c>
      <c r="Q6" s="31">
        <v>134837000000</v>
      </c>
      <c r="R6" s="31">
        <v>0</v>
      </c>
      <c r="S6" s="31">
        <v>0</v>
      </c>
      <c r="T6" s="31">
        <v>134837000000</v>
      </c>
      <c r="U6" s="31">
        <v>0</v>
      </c>
      <c r="V6" s="31">
        <v>134837000000</v>
      </c>
      <c r="W6" s="31">
        <v>0</v>
      </c>
      <c r="X6" s="31">
        <v>55779159629</v>
      </c>
      <c r="Y6" s="31">
        <v>55779159629</v>
      </c>
      <c r="Z6" s="31">
        <v>55779159629</v>
      </c>
      <c r="AA6" s="31">
        <v>55779159629</v>
      </c>
    </row>
    <row r="7" spans="1:27" x14ac:dyDescent="0.25">
      <c r="A7" s="24" t="s">
        <v>32</v>
      </c>
      <c r="B7" s="25" t="s">
        <v>33</v>
      </c>
      <c r="C7" s="26" t="s">
        <v>43</v>
      </c>
      <c r="D7" s="24" t="s">
        <v>35</v>
      </c>
      <c r="E7" s="24" t="s">
        <v>36</v>
      </c>
      <c r="F7" s="24" t="s">
        <v>36</v>
      </c>
      <c r="G7" s="24" t="s">
        <v>44</v>
      </c>
      <c r="H7" s="24"/>
      <c r="I7" s="24"/>
      <c r="J7" s="24"/>
      <c r="K7" s="24"/>
      <c r="L7" s="24"/>
      <c r="M7" s="24" t="s">
        <v>37</v>
      </c>
      <c r="N7" s="24">
        <v>27</v>
      </c>
      <c r="O7" s="24" t="s">
        <v>38</v>
      </c>
      <c r="P7" s="25" t="s">
        <v>45</v>
      </c>
      <c r="Q7" s="31">
        <v>29663000000</v>
      </c>
      <c r="R7" s="31">
        <v>0</v>
      </c>
      <c r="S7" s="31">
        <v>0</v>
      </c>
      <c r="T7" s="31">
        <v>29663000000</v>
      </c>
      <c r="U7" s="31">
        <v>0</v>
      </c>
      <c r="V7" s="31">
        <v>29663000000</v>
      </c>
      <c r="W7" s="31">
        <v>0</v>
      </c>
      <c r="X7" s="31">
        <v>13368508993</v>
      </c>
      <c r="Y7" s="31">
        <v>13347122373</v>
      </c>
      <c r="Z7" s="31">
        <v>13347122373</v>
      </c>
      <c r="AA7" s="31">
        <v>13347122373</v>
      </c>
    </row>
    <row r="8" spans="1:27" x14ac:dyDescent="0.25">
      <c r="A8" s="24" t="s">
        <v>32</v>
      </c>
      <c r="B8" s="25" t="s">
        <v>33</v>
      </c>
      <c r="C8" s="26" t="s">
        <v>113</v>
      </c>
      <c r="D8" s="24" t="s">
        <v>35</v>
      </c>
      <c r="E8" s="24" t="s">
        <v>36</v>
      </c>
      <c r="F8" s="24" t="s">
        <v>36</v>
      </c>
      <c r="G8" s="24" t="s">
        <v>46</v>
      </c>
      <c r="H8" s="24"/>
      <c r="I8" s="24"/>
      <c r="J8" s="24"/>
      <c r="K8" s="24"/>
      <c r="L8" s="24"/>
      <c r="M8" s="24" t="s">
        <v>37</v>
      </c>
      <c r="N8" s="24">
        <v>27</v>
      </c>
      <c r="O8" s="24" t="s">
        <v>38</v>
      </c>
      <c r="P8" s="25" t="s">
        <v>114</v>
      </c>
      <c r="Q8" s="31">
        <v>25790000000</v>
      </c>
      <c r="R8" s="31">
        <v>0</v>
      </c>
      <c r="S8" s="31">
        <v>0</v>
      </c>
      <c r="T8" s="31">
        <v>25790000000</v>
      </c>
      <c r="U8" s="31">
        <v>25790000000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</row>
    <row r="9" spans="1:27" x14ac:dyDescent="0.25">
      <c r="A9" s="24" t="s">
        <v>32</v>
      </c>
      <c r="B9" s="25" t="s">
        <v>33</v>
      </c>
      <c r="C9" s="26" t="s">
        <v>115</v>
      </c>
      <c r="D9" s="24" t="s">
        <v>35</v>
      </c>
      <c r="E9" s="24" t="s">
        <v>41</v>
      </c>
      <c r="F9" s="24"/>
      <c r="G9" s="24"/>
      <c r="H9" s="24"/>
      <c r="I9" s="24"/>
      <c r="J9" s="24"/>
      <c r="K9" s="24"/>
      <c r="L9" s="24"/>
      <c r="M9" s="24" t="s">
        <v>37</v>
      </c>
      <c r="N9" s="24">
        <v>27</v>
      </c>
      <c r="O9" s="24" t="s">
        <v>38</v>
      </c>
      <c r="P9" s="25" t="s">
        <v>116</v>
      </c>
      <c r="Q9" s="31">
        <v>40518000000</v>
      </c>
      <c r="R9" s="31">
        <v>0</v>
      </c>
      <c r="S9" s="31">
        <v>0</v>
      </c>
      <c r="T9" s="31">
        <v>40518000000</v>
      </c>
      <c r="U9" s="31">
        <v>0</v>
      </c>
      <c r="V9" s="31">
        <v>34974530080.550003</v>
      </c>
      <c r="W9" s="31">
        <v>5543469919.4499998</v>
      </c>
      <c r="X9" s="31">
        <v>27459961535.48</v>
      </c>
      <c r="Y9" s="31">
        <v>10430724154.08</v>
      </c>
      <c r="Z9" s="31">
        <v>10430724154.08</v>
      </c>
      <c r="AA9" s="31">
        <v>10430724154.08</v>
      </c>
    </row>
    <row r="10" spans="1:27" x14ac:dyDescent="0.25">
      <c r="A10" s="24" t="s">
        <v>32</v>
      </c>
      <c r="B10" s="25" t="s">
        <v>33</v>
      </c>
      <c r="C10" s="26" t="s">
        <v>47</v>
      </c>
      <c r="D10" s="24" t="s">
        <v>35</v>
      </c>
      <c r="E10" s="24" t="s">
        <v>44</v>
      </c>
      <c r="F10" s="24" t="s">
        <v>44</v>
      </c>
      <c r="G10" s="24" t="s">
        <v>36</v>
      </c>
      <c r="H10" s="24" t="s">
        <v>48</v>
      </c>
      <c r="I10" s="24"/>
      <c r="J10" s="24"/>
      <c r="K10" s="24"/>
      <c r="L10" s="24"/>
      <c r="M10" s="24" t="s">
        <v>37</v>
      </c>
      <c r="N10" s="24">
        <v>27</v>
      </c>
      <c r="O10" s="24" t="s">
        <v>38</v>
      </c>
      <c r="P10" s="25" t="s">
        <v>111</v>
      </c>
      <c r="Q10" s="31">
        <v>1442000000</v>
      </c>
      <c r="R10" s="31">
        <v>0</v>
      </c>
      <c r="S10" s="31">
        <v>0</v>
      </c>
      <c r="T10" s="31">
        <v>1442000000</v>
      </c>
      <c r="U10" s="31">
        <v>0</v>
      </c>
      <c r="V10" s="31">
        <v>52902811</v>
      </c>
      <c r="W10" s="31">
        <v>1389097189</v>
      </c>
      <c r="X10" s="31">
        <v>32047800.469999999</v>
      </c>
      <c r="Y10" s="31">
        <v>27083550.469999999</v>
      </c>
      <c r="Z10" s="31">
        <v>27083550.469999999</v>
      </c>
      <c r="AA10" s="31">
        <v>27083550.469999999</v>
      </c>
    </row>
    <row r="11" spans="1:27" x14ac:dyDescent="0.25">
      <c r="A11" s="24" t="s">
        <v>32</v>
      </c>
      <c r="B11" s="25" t="s">
        <v>33</v>
      </c>
      <c r="C11" s="26" t="s">
        <v>49</v>
      </c>
      <c r="D11" s="24" t="s">
        <v>35</v>
      </c>
      <c r="E11" s="24" t="s">
        <v>44</v>
      </c>
      <c r="F11" s="24" t="s">
        <v>44</v>
      </c>
      <c r="G11" s="24" t="s">
        <v>36</v>
      </c>
      <c r="H11" s="24" t="s">
        <v>50</v>
      </c>
      <c r="I11" s="24"/>
      <c r="J11" s="24"/>
      <c r="K11" s="24"/>
      <c r="L11" s="24"/>
      <c r="M11" s="24" t="s">
        <v>37</v>
      </c>
      <c r="N11" s="24">
        <v>27</v>
      </c>
      <c r="O11" s="24" t="s">
        <v>38</v>
      </c>
      <c r="P11" s="25" t="s">
        <v>51</v>
      </c>
      <c r="Q11" s="31">
        <v>34689203527</v>
      </c>
      <c r="R11" s="31">
        <v>0</v>
      </c>
      <c r="S11" s="31">
        <v>0</v>
      </c>
      <c r="T11" s="31">
        <v>34689203527</v>
      </c>
      <c r="U11" s="31">
        <v>34689203527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</row>
    <row r="12" spans="1:27" x14ac:dyDescent="0.25">
      <c r="A12" s="24" t="s">
        <v>32</v>
      </c>
      <c r="B12" s="25" t="s">
        <v>33</v>
      </c>
      <c r="C12" s="26" t="s">
        <v>52</v>
      </c>
      <c r="D12" s="24" t="s">
        <v>35</v>
      </c>
      <c r="E12" s="24" t="s">
        <v>44</v>
      </c>
      <c r="F12" s="24" t="s">
        <v>46</v>
      </c>
      <c r="G12" s="24" t="s">
        <v>41</v>
      </c>
      <c r="H12" s="24" t="s">
        <v>53</v>
      </c>
      <c r="I12" s="24"/>
      <c r="J12" s="24"/>
      <c r="K12" s="24"/>
      <c r="L12" s="24"/>
      <c r="M12" s="24" t="s">
        <v>37</v>
      </c>
      <c r="N12" s="24">
        <v>27</v>
      </c>
      <c r="O12" s="24" t="s">
        <v>38</v>
      </c>
      <c r="P12" s="25" t="s">
        <v>54</v>
      </c>
      <c r="Q12" s="31">
        <v>76000000</v>
      </c>
      <c r="R12" s="31">
        <v>0</v>
      </c>
      <c r="S12" s="31">
        <v>0</v>
      </c>
      <c r="T12" s="31">
        <v>76000000</v>
      </c>
      <c r="U12" s="31">
        <v>0</v>
      </c>
      <c r="V12" s="31">
        <v>76000000</v>
      </c>
      <c r="W12" s="31">
        <v>0</v>
      </c>
      <c r="X12" s="31">
        <v>36800000</v>
      </c>
      <c r="Y12" s="31">
        <v>36800000</v>
      </c>
      <c r="Z12" s="31">
        <v>36800000</v>
      </c>
      <c r="AA12" s="31">
        <v>36800000</v>
      </c>
    </row>
    <row r="13" spans="1:27" x14ac:dyDescent="0.25">
      <c r="A13" s="24" t="s">
        <v>32</v>
      </c>
      <c r="B13" s="25" t="s">
        <v>33</v>
      </c>
      <c r="C13" s="26" t="s">
        <v>55</v>
      </c>
      <c r="D13" s="24" t="s">
        <v>35</v>
      </c>
      <c r="E13" s="24" t="s">
        <v>44</v>
      </c>
      <c r="F13" s="24" t="s">
        <v>46</v>
      </c>
      <c r="G13" s="24" t="s">
        <v>41</v>
      </c>
      <c r="H13" s="24" t="s">
        <v>56</v>
      </c>
      <c r="I13" s="24"/>
      <c r="J13" s="24"/>
      <c r="K13" s="24"/>
      <c r="L13" s="24"/>
      <c r="M13" s="24" t="s">
        <v>37</v>
      </c>
      <c r="N13" s="24">
        <v>27</v>
      </c>
      <c r="O13" s="24" t="s">
        <v>38</v>
      </c>
      <c r="P13" s="25" t="s">
        <v>57</v>
      </c>
      <c r="Q13" s="31">
        <v>4110000000</v>
      </c>
      <c r="R13" s="31">
        <v>0</v>
      </c>
      <c r="S13" s="31">
        <v>0</v>
      </c>
      <c r="T13" s="31">
        <v>4110000000</v>
      </c>
      <c r="U13" s="31">
        <v>0</v>
      </c>
      <c r="V13" s="31">
        <v>4110000000</v>
      </c>
      <c r="W13" s="31">
        <v>0</v>
      </c>
      <c r="X13" s="31">
        <v>1957093440</v>
      </c>
      <c r="Y13" s="31">
        <v>1957093440</v>
      </c>
      <c r="Z13" s="31">
        <v>1957093440</v>
      </c>
      <c r="AA13" s="31">
        <v>1957093440</v>
      </c>
    </row>
    <row r="14" spans="1:27" x14ac:dyDescent="0.25">
      <c r="A14" s="24" t="s">
        <v>32</v>
      </c>
      <c r="B14" s="25" t="s">
        <v>33</v>
      </c>
      <c r="C14" s="26" t="s">
        <v>117</v>
      </c>
      <c r="D14" s="24" t="s">
        <v>35</v>
      </c>
      <c r="E14" s="24" t="s">
        <v>44</v>
      </c>
      <c r="F14" s="24" t="s">
        <v>58</v>
      </c>
      <c r="G14" s="24"/>
      <c r="H14" s="24"/>
      <c r="I14" s="24"/>
      <c r="J14" s="24"/>
      <c r="K14" s="24"/>
      <c r="L14" s="24"/>
      <c r="M14" s="24" t="s">
        <v>37</v>
      </c>
      <c r="N14" s="24">
        <v>27</v>
      </c>
      <c r="O14" s="24" t="s">
        <v>38</v>
      </c>
      <c r="P14" s="25" t="s">
        <v>118</v>
      </c>
      <c r="Q14" s="31">
        <v>11021000000</v>
      </c>
      <c r="R14" s="31">
        <v>0</v>
      </c>
      <c r="S14" s="31">
        <v>0</v>
      </c>
      <c r="T14" s="31">
        <v>11021000000</v>
      </c>
      <c r="U14" s="31">
        <v>0</v>
      </c>
      <c r="V14" s="31">
        <v>10500000000</v>
      </c>
      <c r="W14" s="31">
        <v>521000000</v>
      </c>
      <c r="X14" s="31">
        <v>2139911869.02</v>
      </c>
      <c r="Y14" s="31">
        <v>2106190935.3900001</v>
      </c>
      <c r="Z14" s="31">
        <v>2106190935.3900001</v>
      </c>
      <c r="AA14" s="31">
        <v>2106190935.3900001</v>
      </c>
    </row>
    <row r="15" spans="1:27" x14ac:dyDescent="0.25">
      <c r="A15" s="24" t="s">
        <v>32</v>
      </c>
      <c r="B15" s="25" t="s">
        <v>33</v>
      </c>
      <c r="C15" s="26" t="s">
        <v>59</v>
      </c>
      <c r="D15" s="24" t="s">
        <v>35</v>
      </c>
      <c r="E15" s="24" t="s">
        <v>60</v>
      </c>
      <c r="F15" s="24" t="s">
        <v>36</v>
      </c>
      <c r="G15" s="24" t="s">
        <v>46</v>
      </c>
      <c r="H15" s="24" t="s">
        <v>61</v>
      </c>
      <c r="I15" s="24"/>
      <c r="J15" s="24"/>
      <c r="K15" s="24"/>
      <c r="L15" s="24"/>
      <c r="M15" s="24" t="s">
        <v>37</v>
      </c>
      <c r="N15" s="24">
        <v>27</v>
      </c>
      <c r="O15" s="24" t="s">
        <v>38</v>
      </c>
      <c r="P15" s="25" t="s">
        <v>62</v>
      </c>
      <c r="Q15" s="31">
        <v>73000000</v>
      </c>
      <c r="R15" s="31">
        <v>0</v>
      </c>
      <c r="S15" s="31">
        <v>0</v>
      </c>
      <c r="T15" s="31">
        <v>73000000</v>
      </c>
      <c r="U15" s="31">
        <v>0</v>
      </c>
      <c r="V15" s="31">
        <v>73000000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</row>
    <row r="16" spans="1:27" x14ac:dyDescent="0.25">
      <c r="A16" s="24" t="s">
        <v>32</v>
      </c>
      <c r="B16" s="25" t="s">
        <v>33</v>
      </c>
      <c r="C16" s="26" t="s">
        <v>63</v>
      </c>
      <c r="D16" s="24" t="s">
        <v>35</v>
      </c>
      <c r="E16" s="24" t="s">
        <v>64</v>
      </c>
      <c r="F16" s="24" t="s">
        <v>36</v>
      </c>
      <c r="G16" s="24"/>
      <c r="H16" s="24"/>
      <c r="I16" s="24"/>
      <c r="J16" s="24"/>
      <c r="K16" s="24"/>
      <c r="L16" s="24"/>
      <c r="M16" s="24" t="s">
        <v>37</v>
      </c>
      <c r="N16" s="24">
        <v>27</v>
      </c>
      <c r="O16" s="24" t="s">
        <v>38</v>
      </c>
      <c r="P16" s="25" t="s">
        <v>65</v>
      </c>
      <c r="Q16" s="31">
        <v>4067000000</v>
      </c>
      <c r="R16" s="31">
        <v>0</v>
      </c>
      <c r="S16" s="31">
        <v>0</v>
      </c>
      <c r="T16" s="31">
        <v>4067000000</v>
      </c>
      <c r="U16" s="31">
        <v>0</v>
      </c>
      <c r="V16" s="31">
        <v>3457641342.6999998</v>
      </c>
      <c r="W16" s="31">
        <v>609358657.29999995</v>
      </c>
      <c r="X16" s="31">
        <v>3047736586.7199998</v>
      </c>
      <c r="Y16" s="31">
        <v>3037049696.1900001</v>
      </c>
      <c r="Z16" s="31">
        <v>3037049696.1900001</v>
      </c>
      <c r="AA16" s="31">
        <v>3037049696.1900001</v>
      </c>
    </row>
    <row r="17" spans="1:27" x14ac:dyDescent="0.25">
      <c r="A17" s="24" t="s">
        <v>32</v>
      </c>
      <c r="B17" s="25" t="s">
        <v>33</v>
      </c>
      <c r="C17" s="26" t="s">
        <v>66</v>
      </c>
      <c r="D17" s="24" t="s">
        <v>35</v>
      </c>
      <c r="E17" s="24" t="s">
        <v>64</v>
      </c>
      <c r="F17" s="24" t="s">
        <v>46</v>
      </c>
      <c r="G17" s="24" t="s">
        <v>36</v>
      </c>
      <c r="H17" s="24"/>
      <c r="I17" s="24"/>
      <c r="J17" s="24"/>
      <c r="K17" s="24"/>
      <c r="L17" s="24"/>
      <c r="M17" s="24" t="s">
        <v>37</v>
      </c>
      <c r="N17" s="24">
        <v>27</v>
      </c>
      <c r="O17" s="24" t="s">
        <v>38</v>
      </c>
      <c r="P17" s="25" t="s">
        <v>67</v>
      </c>
      <c r="Q17" s="31">
        <v>19565000000</v>
      </c>
      <c r="R17" s="31">
        <v>0</v>
      </c>
      <c r="S17" s="31">
        <v>0</v>
      </c>
      <c r="T17" s="31">
        <v>19565000000</v>
      </c>
      <c r="U17" s="31">
        <v>0</v>
      </c>
      <c r="V17" s="31">
        <v>0</v>
      </c>
      <c r="W17" s="31">
        <v>19565000000</v>
      </c>
      <c r="X17" s="31">
        <v>0</v>
      </c>
      <c r="Y17" s="31">
        <v>0</v>
      </c>
      <c r="Z17" s="31">
        <v>0</v>
      </c>
      <c r="AA17" s="31">
        <v>0</v>
      </c>
    </row>
    <row r="18" spans="1:27" x14ac:dyDescent="0.25">
      <c r="A18" s="24" t="s">
        <v>32</v>
      </c>
      <c r="B18" s="25" t="s">
        <v>33</v>
      </c>
      <c r="C18" s="26" t="s">
        <v>68</v>
      </c>
      <c r="D18" s="24" t="s">
        <v>35</v>
      </c>
      <c r="E18" s="24" t="s">
        <v>64</v>
      </c>
      <c r="F18" s="24" t="s">
        <v>46</v>
      </c>
      <c r="G18" s="24" t="s">
        <v>46</v>
      </c>
      <c r="H18" s="24"/>
      <c r="I18" s="24"/>
      <c r="J18" s="24"/>
      <c r="K18" s="24"/>
      <c r="L18" s="24"/>
      <c r="M18" s="24" t="s">
        <v>37</v>
      </c>
      <c r="N18" s="24">
        <v>27</v>
      </c>
      <c r="O18" s="24" t="s">
        <v>38</v>
      </c>
      <c r="P18" s="25" t="s">
        <v>112</v>
      </c>
      <c r="Q18" s="31">
        <v>394000000</v>
      </c>
      <c r="R18" s="31">
        <v>0</v>
      </c>
      <c r="S18" s="31">
        <v>0</v>
      </c>
      <c r="T18" s="31">
        <v>394000000</v>
      </c>
      <c r="U18" s="31">
        <v>0</v>
      </c>
      <c r="V18" s="31">
        <v>31880462</v>
      </c>
      <c r="W18" s="31">
        <v>362119538</v>
      </c>
      <c r="X18" s="31">
        <v>31353832</v>
      </c>
      <c r="Y18" s="31">
        <v>31353710</v>
      </c>
      <c r="Z18" s="31">
        <v>31353710</v>
      </c>
      <c r="AA18" s="31">
        <v>31353710</v>
      </c>
    </row>
    <row r="19" spans="1:27" x14ac:dyDescent="0.25">
      <c r="A19" s="24" t="s">
        <v>32</v>
      </c>
      <c r="B19" s="25" t="s">
        <v>33</v>
      </c>
      <c r="C19" s="26" t="s">
        <v>119</v>
      </c>
      <c r="D19" s="24" t="s">
        <v>120</v>
      </c>
      <c r="E19" s="24" t="s">
        <v>58</v>
      </c>
      <c r="F19" s="24" t="s">
        <v>46</v>
      </c>
      <c r="G19" s="24" t="s">
        <v>36</v>
      </c>
      <c r="H19" s="24"/>
      <c r="I19" s="24"/>
      <c r="J19" s="24"/>
      <c r="K19" s="24"/>
      <c r="L19" s="24"/>
      <c r="M19" s="24" t="s">
        <v>37</v>
      </c>
      <c r="N19" s="24">
        <v>27</v>
      </c>
      <c r="O19" s="24" t="s">
        <v>38</v>
      </c>
      <c r="P19" s="25" t="s">
        <v>121</v>
      </c>
      <c r="Q19" s="31">
        <v>2402796473</v>
      </c>
      <c r="R19" s="31">
        <v>0</v>
      </c>
      <c r="S19" s="31">
        <v>0</v>
      </c>
      <c r="T19" s="31">
        <v>2402796473</v>
      </c>
      <c r="U19" s="31">
        <v>0</v>
      </c>
      <c r="V19" s="31">
        <v>0</v>
      </c>
      <c r="W19" s="31">
        <v>2402796473</v>
      </c>
      <c r="X19" s="31">
        <v>0</v>
      </c>
      <c r="Y19" s="31">
        <v>0</v>
      </c>
      <c r="Z19" s="31">
        <v>0</v>
      </c>
      <c r="AA19" s="31">
        <v>0</v>
      </c>
    </row>
    <row r="20" spans="1:27" x14ac:dyDescent="0.25">
      <c r="A20" s="24" t="s">
        <v>32</v>
      </c>
      <c r="B20" s="25" t="s">
        <v>33</v>
      </c>
      <c r="C20" s="26" t="s">
        <v>69</v>
      </c>
      <c r="D20" s="24" t="s">
        <v>70</v>
      </c>
      <c r="E20" s="24" t="s">
        <v>71</v>
      </c>
      <c r="F20" s="24" t="s">
        <v>72</v>
      </c>
      <c r="G20" s="24" t="s">
        <v>73</v>
      </c>
      <c r="H20" s="24"/>
      <c r="I20" s="24"/>
      <c r="J20" s="24"/>
      <c r="K20" s="24"/>
      <c r="L20" s="24"/>
      <c r="M20" s="24" t="s">
        <v>77</v>
      </c>
      <c r="N20" s="24">
        <v>11</v>
      </c>
      <c r="O20" s="24" t="s">
        <v>38</v>
      </c>
      <c r="P20" s="25" t="s">
        <v>74</v>
      </c>
      <c r="Q20" s="31">
        <v>21263000000</v>
      </c>
      <c r="R20" s="31">
        <v>0</v>
      </c>
      <c r="S20" s="31">
        <v>0</v>
      </c>
      <c r="T20" s="31">
        <v>21263000000</v>
      </c>
      <c r="U20" s="31">
        <v>0</v>
      </c>
      <c r="V20" s="31">
        <v>15929528998</v>
      </c>
      <c r="W20" s="31">
        <v>5333471002</v>
      </c>
      <c r="X20" s="31">
        <v>980134206</v>
      </c>
      <c r="Y20" s="31">
        <v>0</v>
      </c>
      <c r="Z20" s="31">
        <v>0</v>
      </c>
      <c r="AA20" s="31">
        <v>0</v>
      </c>
    </row>
    <row r="21" spans="1:27" x14ac:dyDescent="0.25">
      <c r="A21" s="24" t="s">
        <v>32</v>
      </c>
      <c r="B21" s="25" t="s">
        <v>33</v>
      </c>
      <c r="C21" s="26" t="s">
        <v>69</v>
      </c>
      <c r="D21" s="24" t="s">
        <v>70</v>
      </c>
      <c r="E21" s="24" t="s">
        <v>71</v>
      </c>
      <c r="F21" s="24" t="s">
        <v>72</v>
      </c>
      <c r="G21" s="24" t="s">
        <v>73</v>
      </c>
      <c r="H21" s="24"/>
      <c r="I21" s="24"/>
      <c r="J21" s="24"/>
      <c r="K21" s="24"/>
      <c r="L21" s="24"/>
      <c r="M21" s="24" t="s">
        <v>37</v>
      </c>
      <c r="N21" s="24">
        <v>21</v>
      </c>
      <c r="O21" s="24" t="s">
        <v>38</v>
      </c>
      <c r="P21" s="25" t="s">
        <v>74</v>
      </c>
      <c r="Q21" s="31">
        <v>35449000000</v>
      </c>
      <c r="R21" s="31">
        <v>0</v>
      </c>
      <c r="S21" s="31">
        <v>0</v>
      </c>
      <c r="T21" s="31">
        <v>35449000000</v>
      </c>
      <c r="U21" s="31">
        <v>0</v>
      </c>
      <c r="V21" s="31">
        <v>17824907760</v>
      </c>
      <c r="W21" s="31">
        <v>17624092240</v>
      </c>
      <c r="X21" s="31">
        <v>4597090157</v>
      </c>
      <c r="Y21" s="31">
        <v>0</v>
      </c>
      <c r="Z21" s="31">
        <v>0</v>
      </c>
      <c r="AA21" s="31">
        <v>0</v>
      </c>
    </row>
    <row r="22" spans="1:27" x14ac:dyDescent="0.25">
      <c r="A22" s="24" t="s">
        <v>32</v>
      </c>
      <c r="B22" s="25" t="s">
        <v>33</v>
      </c>
      <c r="C22" s="26" t="s">
        <v>69</v>
      </c>
      <c r="D22" s="24" t="s">
        <v>70</v>
      </c>
      <c r="E22" s="24" t="s">
        <v>71</v>
      </c>
      <c r="F22" s="24" t="s">
        <v>72</v>
      </c>
      <c r="G22" s="24" t="s">
        <v>73</v>
      </c>
      <c r="H22" s="24"/>
      <c r="I22" s="24"/>
      <c r="J22" s="24"/>
      <c r="K22" s="24"/>
      <c r="L22" s="24"/>
      <c r="M22" s="24" t="s">
        <v>37</v>
      </c>
      <c r="N22" s="24">
        <v>27</v>
      </c>
      <c r="O22" s="24" t="s">
        <v>38</v>
      </c>
      <c r="P22" s="25" t="s">
        <v>74</v>
      </c>
      <c r="Q22" s="31">
        <v>260000000000</v>
      </c>
      <c r="R22" s="31">
        <v>0</v>
      </c>
      <c r="S22" s="31">
        <v>0</v>
      </c>
      <c r="T22" s="31">
        <v>260000000000</v>
      </c>
      <c r="U22" s="31">
        <v>0</v>
      </c>
      <c r="V22" s="31">
        <v>252271477063</v>
      </c>
      <c r="W22" s="31">
        <v>7728522937</v>
      </c>
      <c r="X22" s="31">
        <v>251163453582</v>
      </c>
      <c r="Y22" s="31">
        <v>106929819819.25</v>
      </c>
      <c r="Z22" s="31">
        <v>106929819819.25</v>
      </c>
      <c r="AA22" s="31">
        <v>106929819819.25</v>
      </c>
    </row>
    <row r="23" spans="1:27" x14ac:dyDescent="0.25">
      <c r="A23" s="24" t="s">
        <v>32</v>
      </c>
      <c r="B23" s="25" t="s">
        <v>33</v>
      </c>
      <c r="C23" s="26" t="s">
        <v>75</v>
      </c>
      <c r="D23" s="24" t="s">
        <v>70</v>
      </c>
      <c r="E23" s="24" t="s">
        <v>71</v>
      </c>
      <c r="F23" s="24" t="s">
        <v>72</v>
      </c>
      <c r="G23" s="24" t="s">
        <v>76</v>
      </c>
      <c r="H23" s="24"/>
      <c r="I23" s="24"/>
      <c r="J23" s="24"/>
      <c r="K23" s="24"/>
      <c r="L23" s="24"/>
      <c r="M23" s="24" t="s">
        <v>77</v>
      </c>
      <c r="N23" s="24">
        <v>16</v>
      </c>
      <c r="O23" s="24" t="s">
        <v>38</v>
      </c>
      <c r="P23" s="25" t="s">
        <v>79</v>
      </c>
      <c r="Q23" s="31">
        <v>117329030000</v>
      </c>
      <c r="R23" s="31">
        <v>0</v>
      </c>
      <c r="S23" s="31">
        <v>0</v>
      </c>
      <c r="T23" s="31">
        <v>117329030000</v>
      </c>
      <c r="U23" s="31">
        <v>0</v>
      </c>
      <c r="V23" s="31">
        <v>61911676987</v>
      </c>
      <c r="W23" s="31">
        <v>55417353013</v>
      </c>
      <c r="X23" s="31">
        <v>60514650579</v>
      </c>
      <c r="Y23" s="31">
        <v>47568601259.910004</v>
      </c>
      <c r="Z23" s="31">
        <v>47568601259.910004</v>
      </c>
      <c r="AA23" s="31">
        <v>47568601259.910004</v>
      </c>
    </row>
    <row r="24" spans="1:27" x14ac:dyDescent="0.25">
      <c r="A24" s="24" t="s">
        <v>32</v>
      </c>
      <c r="B24" s="25" t="s">
        <v>33</v>
      </c>
      <c r="C24" s="26" t="s">
        <v>75</v>
      </c>
      <c r="D24" s="24" t="s">
        <v>70</v>
      </c>
      <c r="E24" s="24" t="s">
        <v>71</v>
      </c>
      <c r="F24" s="24" t="s">
        <v>72</v>
      </c>
      <c r="G24" s="24" t="s">
        <v>76</v>
      </c>
      <c r="H24" s="24"/>
      <c r="I24" s="24"/>
      <c r="J24" s="24"/>
      <c r="K24" s="24"/>
      <c r="L24" s="24"/>
      <c r="M24" s="24" t="s">
        <v>37</v>
      </c>
      <c r="N24" s="24">
        <v>27</v>
      </c>
      <c r="O24" s="24" t="s">
        <v>38</v>
      </c>
      <c r="P24" s="25" t="s">
        <v>79</v>
      </c>
      <c r="Q24" s="31">
        <v>98748970000</v>
      </c>
      <c r="R24" s="31">
        <v>0</v>
      </c>
      <c r="S24" s="31">
        <v>0</v>
      </c>
      <c r="T24" s="31">
        <v>98748970000</v>
      </c>
      <c r="U24" s="31">
        <v>0</v>
      </c>
      <c r="V24" s="31">
        <v>64145611667</v>
      </c>
      <c r="W24" s="31">
        <v>34603358333</v>
      </c>
      <c r="X24" s="31">
        <v>57817528215</v>
      </c>
      <c r="Y24" s="31">
        <v>34375838843.529999</v>
      </c>
      <c r="Z24" s="31">
        <v>34374171379.529999</v>
      </c>
      <c r="AA24" s="31">
        <v>34374171379.529999</v>
      </c>
    </row>
    <row r="25" spans="1:27" x14ac:dyDescent="0.25">
      <c r="A25" s="24" t="s">
        <v>32</v>
      </c>
      <c r="B25" s="25" t="s">
        <v>33</v>
      </c>
      <c r="C25" s="26" t="s">
        <v>80</v>
      </c>
      <c r="D25" s="24" t="s">
        <v>70</v>
      </c>
      <c r="E25" s="24" t="s">
        <v>71</v>
      </c>
      <c r="F25" s="24" t="s">
        <v>72</v>
      </c>
      <c r="G25" s="24" t="s">
        <v>81</v>
      </c>
      <c r="H25" s="24"/>
      <c r="I25" s="24"/>
      <c r="J25" s="24"/>
      <c r="K25" s="24"/>
      <c r="L25" s="24"/>
      <c r="M25" s="24" t="s">
        <v>77</v>
      </c>
      <c r="N25" s="24">
        <v>10</v>
      </c>
      <c r="O25" s="24" t="s">
        <v>38</v>
      </c>
      <c r="P25" s="25" t="s">
        <v>82</v>
      </c>
      <c r="Q25" s="31">
        <v>207340334768</v>
      </c>
      <c r="R25" s="31">
        <v>0</v>
      </c>
      <c r="S25" s="31">
        <v>0</v>
      </c>
      <c r="T25" s="31">
        <v>207340334768</v>
      </c>
      <c r="U25" s="31">
        <v>0</v>
      </c>
      <c r="V25" s="31">
        <v>26816129438</v>
      </c>
      <c r="W25" s="31">
        <v>180524205330</v>
      </c>
      <c r="X25" s="31">
        <v>21009130915</v>
      </c>
      <c r="Y25" s="31">
        <v>9634424753</v>
      </c>
      <c r="Z25" s="31">
        <v>9634424753</v>
      </c>
      <c r="AA25" s="31">
        <v>9634424753</v>
      </c>
    </row>
    <row r="26" spans="1:27" x14ac:dyDescent="0.25">
      <c r="A26" s="24" t="s">
        <v>32</v>
      </c>
      <c r="B26" s="25" t="s">
        <v>33</v>
      </c>
      <c r="C26" s="26" t="s">
        <v>80</v>
      </c>
      <c r="D26" s="24" t="s">
        <v>70</v>
      </c>
      <c r="E26" s="24" t="s">
        <v>71</v>
      </c>
      <c r="F26" s="24" t="s">
        <v>72</v>
      </c>
      <c r="G26" s="24" t="s">
        <v>81</v>
      </c>
      <c r="H26" s="24"/>
      <c r="I26" s="24"/>
      <c r="J26" s="24"/>
      <c r="K26" s="24"/>
      <c r="L26" s="24"/>
      <c r="M26" s="24" t="s">
        <v>77</v>
      </c>
      <c r="N26" s="24">
        <v>11</v>
      </c>
      <c r="O26" s="24" t="s">
        <v>38</v>
      </c>
      <c r="P26" s="25" t="s">
        <v>82</v>
      </c>
      <c r="Q26" s="31">
        <v>130278000000</v>
      </c>
      <c r="R26" s="31">
        <v>0</v>
      </c>
      <c r="S26" s="31">
        <v>0</v>
      </c>
      <c r="T26" s="31">
        <v>130278000000</v>
      </c>
      <c r="U26" s="31">
        <v>0</v>
      </c>
      <c r="V26" s="31">
        <v>27937399540.66</v>
      </c>
      <c r="W26" s="31">
        <v>102340600459.34</v>
      </c>
      <c r="X26" s="31">
        <v>1422030897.1900001</v>
      </c>
      <c r="Y26" s="31">
        <v>110580717.70999999</v>
      </c>
      <c r="Z26" s="31">
        <v>110580717.70999999</v>
      </c>
      <c r="AA26" s="31">
        <v>110580717.70999999</v>
      </c>
    </row>
    <row r="27" spans="1:27" x14ac:dyDescent="0.25">
      <c r="A27" s="24" t="s">
        <v>32</v>
      </c>
      <c r="B27" s="25" t="s">
        <v>33</v>
      </c>
      <c r="C27" s="26" t="s">
        <v>80</v>
      </c>
      <c r="D27" s="24" t="s">
        <v>70</v>
      </c>
      <c r="E27" s="24" t="s">
        <v>71</v>
      </c>
      <c r="F27" s="24" t="s">
        <v>72</v>
      </c>
      <c r="G27" s="24" t="s">
        <v>81</v>
      </c>
      <c r="H27" s="24"/>
      <c r="I27" s="24"/>
      <c r="J27" s="24"/>
      <c r="K27" s="24"/>
      <c r="L27" s="24"/>
      <c r="M27" s="24" t="s">
        <v>77</v>
      </c>
      <c r="N27" s="24">
        <v>13</v>
      </c>
      <c r="O27" s="24" t="s">
        <v>38</v>
      </c>
      <c r="P27" s="25" t="s">
        <v>82</v>
      </c>
      <c r="Q27" s="31">
        <v>25621753107</v>
      </c>
      <c r="R27" s="31">
        <v>10486945244</v>
      </c>
      <c r="S27" s="31">
        <v>0</v>
      </c>
      <c r="T27" s="31">
        <v>36108698351</v>
      </c>
      <c r="U27" s="31">
        <v>0</v>
      </c>
      <c r="V27" s="31">
        <v>553313557</v>
      </c>
      <c r="W27" s="31">
        <v>35555384794</v>
      </c>
      <c r="X27" s="31">
        <v>546562579</v>
      </c>
      <c r="Y27" s="31">
        <v>150896266</v>
      </c>
      <c r="Z27" s="31">
        <v>150896266</v>
      </c>
      <c r="AA27" s="31">
        <v>150896266</v>
      </c>
    </row>
    <row r="28" spans="1:27" x14ac:dyDescent="0.25">
      <c r="A28" s="24" t="s">
        <v>32</v>
      </c>
      <c r="B28" s="25" t="s">
        <v>33</v>
      </c>
      <c r="C28" s="26" t="s">
        <v>80</v>
      </c>
      <c r="D28" s="24" t="s">
        <v>70</v>
      </c>
      <c r="E28" s="24" t="s">
        <v>71</v>
      </c>
      <c r="F28" s="24" t="s">
        <v>72</v>
      </c>
      <c r="G28" s="24" t="s">
        <v>81</v>
      </c>
      <c r="H28" s="24"/>
      <c r="I28" s="24"/>
      <c r="J28" s="24"/>
      <c r="K28" s="24"/>
      <c r="L28" s="24"/>
      <c r="M28" s="24" t="s">
        <v>37</v>
      </c>
      <c r="N28" s="24">
        <v>21</v>
      </c>
      <c r="O28" s="24" t="s">
        <v>38</v>
      </c>
      <c r="P28" s="25" t="s">
        <v>82</v>
      </c>
      <c r="Q28" s="31">
        <v>26030000000</v>
      </c>
      <c r="R28" s="31">
        <v>0</v>
      </c>
      <c r="S28" s="31">
        <v>0</v>
      </c>
      <c r="T28" s="31">
        <v>26030000000</v>
      </c>
      <c r="U28" s="31">
        <v>0</v>
      </c>
      <c r="V28" s="31">
        <v>10312648019</v>
      </c>
      <c r="W28" s="31">
        <v>15717351981</v>
      </c>
      <c r="X28" s="31">
        <v>7571571441</v>
      </c>
      <c r="Y28" s="31">
        <v>3340031064.7600002</v>
      </c>
      <c r="Z28" s="31">
        <v>3339342615.7600002</v>
      </c>
      <c r="AA28" s="31">
        <v>3339342615.7600002</v>
      </c>
    </row>
    <row r="29" spans="1:27" x14ac:dyDescent="0.25">
      <c r="A29" s="24" t="s">
        <v>32</v>
      </c>
      <c r="B29" s="25" t="s">
        <v>33</v>
      </c>
      <c r="C29" s="26" t="s">
        <v>80</v>
      </c>
      <c r="D29" s="24" t="s">
        <v>70</v>
      </c>
      <c r="E29" s="24" t="s">
        <v>71</v>
      </c>
      <c r="F29" s="24" t="s">
        <v>72</v>
      </c>
      <c r="G29" s="24" t="s">
        <v>81</v>
      </c>
      <c r="H29" s="24"/>
      <c r="I29" s="24"/>
      <c r="J29" s="24"/>
      <c r="K29" s="24"/>
      <c r="L29" s="24"/>
      <c r="M29" s="24" t="s">
        <v>37</v>
      </c>
      <c r="N29" s="24">
        <v>26</v>
      </c>
      <c r="O29" s="24" t="s">
        <v>38</v>
      </c>
      <c r="P29" s="25" t="s">
        <v>82</v>
      </c>
      <c r="Q29" s="31">
        <v>13377033255</v>
      </c>
      <c r="R29" s="31">
        <v>0</v>
      </c>
      <c r="S29" s="31">
        <v>0</v>
      </c>
      <c r="T29" s="31">
        <v>13377033255</v>
      </c>
      <c r="U29" s="31">
        <v>0</v>
      </c>
      <c r="V29" s="31">
        <v>0</v>
      </c>
      <c r="W29" s="31">
        <v>13377033255</v>
      </c>
      <c r="X29" s="31">
        <v>0</v>
      </c>
      <c r="Y29" s="31">
        <v>0</v>
      </c>
      <c r="Z29" s="31">
        <v>0</v>
      </c>
      <c r="AA29" s="31">
        <v>0</v>
      </c>
    </row>
    <row r="30" spans="1:27" x14ac:dyDescent="0.25">
      <c r="A30" s="24" t="s">
        <v>32</v>
      </c>
      <c r="B30" s="25" t="s">
        <v>33</v>
      </c>
      <c r="C30" s="26" t="s">
        <v>80</v>
      </c>
      <c r="D30" s="24" t="s">
        <v>70</v>
      </c>
      <c r="E30" s="24" t="s">
        <v>71</v>
      </c>
      <c r="F30" s="24" t="s">
        <v>72</v>
      </c>
      <c r="G30" s="24" t="s">
        <v>81</v>
      </c>
      <c r="H30" s="24"/>
      <c r="I30" s="24"/>
      <c r="J30" s="24"/>
      <c r="K30" s="24"/>
      <c r="L30" s="24"/>
      <c r="M30" s="24" t="s">
        <v>37</v>
      </c>
      <c r="N30" s="24">
        <v>27</v>
      </c>
      <c r="O30" s="24" t="s">
        <v>38</v>
      </c>
      <c r="P30" s="25" t="s">
        <v>82</v>
      </c>
      <c r="Q30" s="31">
        <v>531765878870</v>
      </c>
      <c r="R30" s="31">
        <v>0</v>
      </c>
      <c r="S30" s="31">
        <v>0</v>
      </c>
      <c r="T30" s="31">
        <v>531765878870</v>
      </c>
      <c r="U30" s="31">
        <v>0</v>
      </c>
      <c r="V30" s="31">
        <v>497165266023.84003</v>
      </c>
      <c r="W30" s="31">
        <v>34600612846.160004</v>
      </c>
      <c r="X30" s="31">
        <v>491505463441.21997</v>
      </c>
      <c r="Y30" s="31">
        <v>380091004974.82001</v>
      </c>
      <c r="Z30" s="31">
        <v>380091004974.82001</v>
      </c>
      <c r="AA30" s="31">
        <v>380091004974.82001</v>
      </c>
    </row>
    <row r="31" spans="1:27" x14ac:dyDescent="0.25">
      <c r="A31" s="24" t="s">
        <v>32</v>
      </c>
      <c r="B31" s="25" t="s">
        <v>33</v>
      </c>
      <c r="C31" s="26" t="s">
        <v>83</v>
      </c>
      <c r="D31" s="24" t="s">
        <v>70</v>
      </c>
      <c r="E31" s="24" t="s">
        <v>71</v>
      </c>
      <c r="F31" s="24" t="s">
        <v>72</v>
      </c>
      <c r="G31" s="24" t="s">
        <v>84</v>
      </c>
      <c r="H31" s="24"/>
      <c r="I31" s="24"/>
      <c r="J31" s="24"/>
      <c r="K31" s="24"/>
      <c r="L31" s="24"/>
      <c r="M31" s="24" t="s">
        <v>77</v>
      </c>
      <c r="N31" s="24">
        <v>10</v>
      </c>
      <c r="O31" s="24" t="s">
        <v>38</v>
      </c>
      <c r="P31" s="25" t="s">
        <v>85</v>
      </c>
      <c r="Q31" s="31">
        <v>1000000000</v>
      </c>
      <c r="R31" s="31">
        <v>0</v>
      </c>
      <c r="S31" s="31">
        <v>0</v>
      </c>
      <c r="T31" s="31">
        <v>1000000000</v>
      </c>
      <c r="U31" s="31">
        <v>0</v>
      </c>
      <c r="V31" s="31">
        <v>1000000000</v>
      </c>
      <c r="W31" s="31">
        <v>0</v>
      </c>
      <c r="X31" s="31">
        <v>300000000</v>
      </c>
      <c r="Y31" s="31">
        <v>210000000</v>
      </c>
      <c r="Z31" s="31">
        <v>210000000</v>
      </c>
      <c r="AA31" s="31">
        <v>210000000</v>
      </c>
    </row>
    <row r="32" spans="1:27" x14ac:dyDescent="0.25">
      <c r="A32" s="24" t="s">
        <v>32</v>
      </c>
      <c r="B32" s="25" t="s">
        <v>33</v>
      </c>
      <c r="C32" s="26" t="s">
        <v>83</v>
      </c>
      <c r="D32" s="24" t="s">
        <v>70</v>
      </c>
      <c r="E32" s="24" t="s">
        <v>71</v>
      </c>
      <c r="F32" s="24" t="s">
        <v>72</v>
      </c>
      <c r="G32" s="24" t="s">
        <v>84</v>
      </c>
      <c r="H32" s="24"/>
      <c r="I32" s="24"/>
      <c r="J32" s="24"/>
      <c r="K32" s="24"/>
      <c r="L32" s="24"/>
      <c r="M32" s="24" t="s">
        <v>37</v>
      </c>
      <c r="N32" s="24">
        <v>27</v>
      </c>
      <c r="O32" s="24" t="s">
        <v>38</v>
      </c>
      <c r="P32" s="25" t="s">
        <v>85</v>
      </c>
      <c r="Q32" s="31">
        <v>12100000000</v>
      </c>
      <c r="R32" s="31">
        <v>0</v>
      </c>
      <c r="S32" s="31">
        <v>0</v>
      </c>
      <c r="T32" s="31">
        <v>12100000000</v>
      </c>
      <c r="U32" s="31">
        <v>0</v>
      </c>
      <c r="V32" s="31">
        <v>8604558324</v>
      </c>
      <c r="W32" s="31">
        <v>3495441676</v>
      </c>
      <c r="X32" s="31">
        <v>8158255297.2399998</v>
      </c>
      <c r="Y32" s="31">
        <v>4109995180.5100002</v>
      </c>
      <c r="Z32" s="31">
        <v>4109995180.5100002</v>
      </c>
      <c r="AA32" s="31">
        <v>4109995180.5100002</v>
      </c>
    </row>
    <row r="33" spans="1:27" x14ac:dyDescent="0.25">
      <c r="A33" s="24" t="s">
        <v>32</v>
      </c>
      <c r="B33" s="25" t="s">
        <v>33</v>
      </c>
      <c r="C33" s="26" t="s">
        <v>86</v>
      </c>
      <c r="D33" s="24" t="s">
        <v>70</v>
      </c>
      <c r="E33" s="24" t="s">
        <v>71</v>
      </c>
      <c r="F33" s="24" t="s">
        <v>72</v>
      </c>
      <c r="G33" s="24" t="s">
        <v>78</v>
      </c>
      <c r="H33" s="24"/>
      <c r="I33" s="24"/>
      <c r="J33" s="24"/>
      <c r="K33" s="24"/>
      <c r="L33" s="24"/>
      <c r="M33" s="24" t="s">
        <v>77</v>
      </c>
      <c r="N33" s="24">
        <v>11</v>
      </c>
      <c r="O33" s="24" t="s">
        <v>38</v>
      </c>
      <c r="P33" s="25" t="s">
        <v>87</v>
      </c>
      <c r="Q33" s="31">
        <v>14244000000</v>
      </c>
      <c r="R33" s="31">
        <v>0</v>
      </c>
      <c r="S33" s="31">
        <v>0</v>
      </c>
      <c r="T33" s="31">
        <v>14244000000</v>
      </c>
      <c r="U33" s="31">
        <v>0</v>
      </c>
      <c r="V33" s="31">
        <v>13705600000</v>
      </c>
      <c r="W33" s="31">
        <v>538400000</v>
      </c>
      <c r="X33" s="31">
        <v>13705600000</v>
      </c>
      <c r="Y33" s="31">
        <v>6622220000</v>
      </c>
      <c r="Z33" s="31">
        <v>6622220000</v>
      </c>
      <c r="AA33" s="31">
        <v>6622220000</v>
      </c>
    </row>
    <row r="34" spans="1:27" x14ac:dyDescent="0.25">
      <c r="A34" s="24" t="s">
        <v>32</v>
      </c>
      <c r="B34" s="25" t="s">
        <v>33</v>
      </c>
      <c r="C34" s="26" t="s">
        <v>86</v>
      </c>
      <c r="D34" s="24" t="s">
        <v>70</v>
      </c>
      <c r="E34" s="24" t="s">
        <v>71</v>
      </c>
      <c r="F34" s="24" t="s">
        <v>72</v>
      </c>
      <c r="G34" s="24" t="s">
        <v>78</v>
      </c>
      <c r="H34" s="24"/>
      <c r="I34" s="24"/>
      <c r="J34" s="24"/>
      <c r="K34" s="24"/>
      <c r="L34" s="24"/>
      <c r="M34" s="24" t="s">
        <v>37</v>
      </c>
      <c r="N34" s="24">
        <v>27</v>
      </c>
      <c r="O34" s="24" t="s">
        <v>38</v>
      </c>
      <c r="P34" s="25" t="s">
        <v>87</v>
      </c>
      <c r="Q34" s="31">
        <v>147580000000</v>
      </c>
      <c r="R34" s="31">
        <v>0</v>
      </c>
      <c r="S34" s="31">
        <v>0</v>
      </c>
      <c r="T34" s="31">
        <v>147580000000</v>
      </c>
      <c r="U34" s="31">
        <v>0</v>
      </c>
      <c r="V34" s="31">
        <v>143160429541</v>
      </c>
      <c r="W34" s="31">
        <v>4419570459</v>
      </c>
      <c r="X34" s="31">
        <v>139876649959</v>
      </c>
      <c r="Y34" s="31">
        <v>78779958361.190002</v>
      </c>
      <c r="Z34" s="31">
        <v>78779958361.190002</v>
      </c>
      <c r="AA34" s="31">
        <v>78779958361.190002</v>
      </c>
    </row>
    <row r="35" spans="1:27" x14ac:dyDescent="0.25">
      <c r="A35" s="24" t="s">
        <v>32</v>
      </c>
      <c r="B35" s="25" t="s">
        <v>33</v>
      </c>
      <c r="C35" s="26" t="s">
        <v>88</v>
      </c>
      <c r="D35" s="24" t="s">
        <v>70</v>
      </c>
      <c r="E35" s="24" t="s">
        <v>71</v>
      </c>
      <c r="F35" s="24" t="s">
        <v>72</v>
      </c>
      <c r="G35" s="24" t="s">
        <v>89</v>
      </c>
      <c r="H35" s="24"/>
      <c r="I35" s="24"/>
      <c r="J35" s="24"/>
      <c r="K35" s="24"/>
      <c r="L35" s="24"/>
      <c r="M35" s="24" t="s">
        <v>77</v>
      </c>
      <c r="N35" s="24">
        <v>10</v>
      </c>
      <c r="O35" s="24" t="s">
        <v>38</v>
      </c>
      <c r="P35" s="25" t="s">
        <v>90</v>
      </c>
      <c r="Q35" s="31">
        <v>3989425205416</v>
      </c>
      <c r="R35" s="31">
        <v>0</v>
      </c>
      <c r="S35" s="31">
        <v>0</v>
      </c>
      <c r="T35" s="31">
        <v>3989425205416</v>
      </c>
      <c r="U35" s="31">
        <v>0</v>
      </c>
      <c r="V35" s="31">
        <v>3277461816116</v>
      </c>
      <c r="W35" s="31">
        <v>711963389300</v>
      </c>
      <c r="X35" s="31">
        <v>3132214351236</v>
      </c>
      <c r="Y35" s="31">
        <v>1948877393761.8999</v>
      </c>
      <c r="Z35" s="31">
        <v>1948563421036.8999</v>
      </c>
      <c r="AA35" s="31">
        <v>1948563421036.8999</v>
      </c>
    </row>
    <row r="36" spans="1:27" x14ac:dyDescent="0.25">
      <c r="A36" s="24" t="s">
        <v>32</v>
      </c>
      <c r="B36" s="25" t="s">
        <v>33</v>
      </c>
      <c r="C36" s="26" t="s">
        <v>88</v>
      </c>
      <c r="D36" s="24" t="s">
        <v>70</v>
      </c>
      <c r="E36" s="24" t="s">
        <v>71</v>
      </c>
      <c r="F36" s="24" t="s">
        <v>72</v>
      </c>
      <c r="G36" s="24" t="s">
        <v>89</v>
      </c>
      <c r="H36" s="24"/>
      <c r="I36" s="24"/>
      <c r="J36" s="24"/>
      <c r="K36" s="24"/>
      <c r="L36" s="24"/>
      <c r="M36" s="24" t="s">
        <v>77</v>
      </c>
      <c r="N36" s="24">
        <v>11</v>
      </c>
      <c r="O36" s="24" t="s">
        <v>38</v>
      </c>
      <c r="P36" s="25" t="s">
        <v>90</v>
      </c>
      <c r="Q36" s="31">
        <v>76876555187</v>
      </c>
      <c r="R36" s="31">
        <v>0</v>
      </c>
      <c r="S36" s="31">
        <v>0</v>
      </c>
      <c r="T36" s="31">
        <v>76876555187</v>
      </c>
      <c r="U36" s="31">
        <v>0</v>
      </c>
      <c r="V36" s="31">
        <v>32352327107.759998</v>
      </c>
      <c r="W36" s="31">
        <v>44524228079.239998</v>
      </c>
      <c r="X36" s="31">
        <v>17459380731.240002</v>
      </c>
      <c r="Y36" s="31">
        <v>5836929883.7299995</v>
      </c>
      <c r="Z36" s="31">
        <v>5836929883.7299995</v>
      </c>
      <c r="AA36" s="31">
        <v>5836929883.7299995</v>
      </c>
    </row>
    <row r="37" spans="1:27" x14ac:dyDescent="0.25">
      <c r="A37" s="24" t="s">
        <v>32</v>
      </c>
      <c r="B37" s="25" t="s">
        <v>33</v>
      </c>
      <c r="C37" s="26" t="s">
        <v>88</v>
      </c>
      <c r="D37" s="24" t="s">
        <v>70</v>
      </c>
      <c r="E37" s="24" t="s">
        <v>71</v>
      </c>
      <c r="F37" s="24" t="s">
        <v>72</v>
      </c>
      <c r="G37" s="24" t="s">
        <v>89</v>
      </c>
      <c r="H37" s="24"/>
      <c r="I37" s="24"/>
      <c r="J37" s="24"/>
      <c r="K37" s="24"/>
      <c r="L37" s="24"/>
      <c r="M37" s="24" t="s">
        <v>77</v>
      </c>
      <c r="N37" s="24">
        <v>13</v>
      </c>
      <c r="O37" s="24" t="s">
        <v>38</v>
      </c>
      <c r="P37" s="25" t="s">
        <v>90</v>
      </c>
      <c r="Q37" s="31">
        <v>0</v>
      </c>
      <c r="R37" s="31">
        <v>87576193341</v>
      </c>
      <c r="S37" s="31">
        <v>0</v>
      </c>
      <c r="T37" s="31">
        <v>87576193341</v>
      </c>
      <c r="U37" s="31">
        <v>0</v>
      </c>
      <c r="V37" s="31">
        <v>39052170065</v>
      </c>
      <c r="W37" s="31">
        <v>48524023276</v>
      </c>
      <c r="X37" s="31">
        <v>20027856487</v>
      </c>
      <c r="Y37" s="31">
        <v>0</v>
      </c>
      <c r="Z37" s="31">
        <v>0</v>
      </c>
      <c r="AA37" s="31">
        <v>0</v>
      </c>
    </row>
    <row r="38" spans="1:27" x14ac:dyDescent="0.25">
      <c r="A38" s="24" t="s">
        <v>32</v>
      </c>
      <c r="B38" s="25" t="s">
        <v>33</v>
      </c>
      <c r="C38" s="26" t="s">
        <v>88</v>
      </c>
      <c r="D38" s="24" t="s">
        <v>70</v>
      </c>
      <c r="E38" s="24" t="s">
        <v>71</v>
      </c>
      <c r="F38" s="24" t="s">
        <v>72</v>
      </c>
      <c r="G38" s="24" t="s">
        <v>89</v>
      </c>
      <c r="H38" s="24"/>
      <c r="I38" s="24"/>
      <c r="J38" s="24"/>
      <c r="K38" s="24"/>
      <c r="L38" s="24"/>
      <c r="M38" s="24" t="s">
        <v>37</v>
      </c>
      <c r="N38" s="24">
        <v>20</v>
      </c>
      <c r="O38" s="24" t="s">
        <v>38</v>
      </c>
      <c r="P38" s="25" t="s">
        <v>90</v>
      </c>
      <c r="Q38" s="31">
        <v>19691000000</v>
      </c>
      <c r="R38" s="31">
        <v>0</v>
      </c>
      <c r="S38" s="31">
        <v>0</v>
      </c>
      <c r="T38" s="31">
        <v>19691000000</v>
      </c>
      <c r="U38" s="31">
        <v>0</v>
      </c>
      <c r="V38" s="31">
        <v>0</v>
      </c>
      <c r="W38" s="31">
        <v>19691000000</v>
      </c>
      <c r="X38" s="31">
        <v>0</v>
      </c>
      <c r="Y38" s="31">
        <v>0</v>
      </c>
      <c r="Z38" s="31">
        <v>0</v>
      </c>
      <c r="AA38" s="31">
        <v>0</v>
      </c>
    </row>
    <row r="39" spans="1:27" x14ac:dyDescent="0.25">
      <c r="A39" s="24" t="s">
        <v>32</v>
      </c>
      <c r="B39" s="25" t="s">
        <v>33</v>
      </c>
      <c r="C39" s="26" t="s">
        <v>88</v>
      </c>
      <c r="D39" s="24" t="s">
        <v>70</v>
      </c>
      <c r="E39" s="24" t="s">
        <v>71</v>
      </c>
      <c r="F39" s="24" t="s">
        <v>72</v>
      </c>
      <c r="G39" s="24" t="s">
        <v>89</v>
      </c>
      <c r="H39" s="24"/>
      <c r="I39" s="24"/>
      <c r="J39" s="24"/>
      <c r="K39" s="24"/>
      <c r="L39" s="24"/>
      <c r="M39" s="24" t="s">
        <v>37</v>
      </c>
      <c r="N39" s="24">
        <v>21</v>
      </c>
      <c r="O39" s="24" t="s">
        <v>38</v>
      </c>
      <c r="P39" s="25" t="s">
        <v>90</v>
      </c>
      <c r="Q39" s="31">
        <v>333059000000</v>
      </c>
      <c r="R39" s="31">
        <v>0</v>
      </c>
      <c r="S39" s="31">
        <v>0</v>
      </c>
      <c r="T39" s="31">
        <v>333059000000</v>
      </c>
      <c r="U39" s="31">
        <v>0</v>
      </c>
      <c r="V39" s="31">
        <v>201825570254</v>
      </c>
      <c r="W39" s="31">
        <v>131233429746</v>
      </c>
      <c r="X39" s="31">
        <v>195399762167</v>
      </c>
      <c r="Y39" s="31">
        <v>134164722871.5</v>
      </c>
      <c r="Z39" s="31">
        <v>134164722871.5</v>
      </c>
      <c r="AA39" s="31">
        <v>134164722871.5</v>
      </c>
    </row>
    <row r="40" spans="1:27" x14ac:dyDescent="0.25">
      <c r="A40" s="24" t="s">
        <v>32</v>
      </c>
      <c r="B40" s="25" t="s">
        <v>33</v>
      </c>
      <c r="C40" s="26" t="s">
        <v>88</v>
      </c>
      <c r="D40" s="24" t="s">
        <v>70</v>
      </c>
      <c r="E40" s="24" t="s">
        <v>71</v>
      </c>
      <c r="F40" s="24" t="s">
        <v>72</v>
      </c>
      <c r="G40" s="24" t="s">
        <v>89</v>
      </c>
      <c r="H40" s="24"/>
      <c r="I40" s="24"/>
      <c r="J40" s="24"/>
      <c r="K40" s="24"/>
      <c r="L40" s="24"/>
      <c r="M40" s="24" t="s">
        <v>37</v>
      </c>
      <c r="N40" s="24">
        <v>27</v>
      </c>
      <c r="O40" s="24" t="s">
        <v>38</v>
      </c>
      <c r="P40" s="25" t="s">
        <v>90</v>
      </c>
      <c r="Q40" s="31">
        <v>350742792555</v>
      </c>
      <c r="R40" s="31">
        <v>0</v>
      </c>
      <c r="S40" s="31">
        <v>0</v>
      </c>
      <c r="T40" s="31">
        <v>350742792555</v>
      </c>
      <c r="U40" s="31">
        <v>0</v>
      </c>
      <c r="V40" s="31">
        <v>289424968063.34003</v>
      </c>
      <c r="W40" s="31">
        <v>61317824491.660004</v>
      </c>
      <c r="X40" s="31">
        <v>271346361094.14001</v>
      </c>
      <c r="Y40" s="31">
        <v>95701714764.110001</v>
      </c>
      <c r="Z40" s="31">
        <v>95701149763.110001</v>
      </c>
      <c r="AA40" s="31">
        <v>95701149763.110001</v>
      </c>
    </row>
    <row r="41" spans="1:27" x14ac:dyDescent="0.25">
      <c r="A41" s="24" t="s">
        <v>32</v>
      </c>
      <c r="B41" s="25" t="s">
        <v>33</v>
      </c>
      <c r="C41" s="26" t="s">
        <v>108</v>
      </c>
      <c r="D41" s="24" t="s">
        <v>70</v>
      </c>
      <c r="E41" s="24" t="s">
        <v>71</v>
      </c>
      <c r="F41" s="24" t="s">
        <v>72</v>
      </c>
      <c r="G41" s="24" t="s">
        <v>109</v>
      </c>
      <c r="H41" s="24" t="s">
        <v>1</v>
      </c>
      <c r="I41" s="24" t="s">
        <v>1</v>
      </c>
      <c r="J41" s="24" t="s">
        <v>1</v>
      </c>
      <c r="K41" s="24" t="s">
        <v>1</v>
      </c>
      <c r="L41" s="24" t="s">
        <v>1</v>
      </c>
      <c r="M41" s="24" t="s">
        <v>77</v>
      </c>
      <c r="N41" s="24">
        <v>10</v>
      </c>
      <c r="O41" s="24" t="s">
        <v>38</v>
      </c>
      <c r="P41" s="25" t="s">
        <v>110</v>
      </c>
      <c r="Q41" s="31">
        <v>600000000</v>
      </c>
      <c r="R41" s="31">
        <v>0</v>
      </c>
      <c r="S41" s="31">
        <v>0</v>
      </c>
      <c r="T41" s="31">
        <v>600000000</v>
      </c>
      <c r="U41" s="31">
        <v>0</v>
      </c>
      <c r="V41" s="31">
        <v>70277480</v>
      </c>
      <c r="W41" s="31">
        <v>529722520</v>
      </c>
      <c r="X41" s="31">
        <v>70277480</v>
      </c>
      <c r="Y41" s="31">
        <v>0</v>
      </c>
      <c r="Z41" s="31">
        <v>0</v>
      </c>
      <c r="AA41" s="31">
        <v>0</v>
      </c>
    </row>
    <row r="42" spans="1:27" x14ac:dyDescent="0.25">
      <c r="A42" s="24" t="s">
        <v>32</v>
      </c>
      <c r="B42" s="25" t="s">
        <v>33</v>
      </c>
      <c r="C42" s="26" t="s">
        <v>108</v>
      </c>
      <c r="D42" s="24" t="s">
        <v>70</v>
      </c>
      <c r="E42" s="24" t="s">
        <v>71</v>
      </c>
      <c r="F42" s="24" t="s">
        <v>72</v>
      </c>
      <c r="G42" s="24" t="s">
        <v>109</v>
      </c>
      <c r="H42" s="24" t="s">
        <v>1</v>
      </c>
      <c r="I42" s="24" t="s">
        <v>1</v>
      </c>
      <c r="J42" s="24" t="s">
        <v>1</v>
      </c>
      <c r="K42" s="24" t="s">
        <v>1</v>
      </c>
      <c r="L42" s="24" t="s">
        <v>1</v>
      </c>
      <c r="M42" s="24" t="s">
        <v>77</v>
      </c>
      <c r="N42" s="24">
        <v>11</v>
      </c>
      <c r="O42" s="24" t="s">
        <v>38</v>
      </c>
      <c r="P42" s="25" t="s">
        <v>110</v>
      </c>
      <c r="Q42" s="31">
        <v>5836000000</v>
      </c>
      <c r="R42" s="31">
        <v>0</v>
      </c>
      <c r="S42" s="31">
        <v>0</v>
      </c>
      <c r="T42" s="31">
        <v>5836000000</v>
      </c>
      <c r="U42" s="31">
        <v>0</v>
      </c>
      <c r="V42" s="31">
        <v>0</v>
      </c>
      <c r="W42" s="31">
        <v>5836000000</v>
      </c>
      <c r="X42" s="31">
        <v>0</v>
      </c>
      <c r="Y42" s="31">
        <v>0</v>
      </c>
      <c r="Z42" s="31">
        <v>0</v>
      </c>
      <c r="AA42" s="31">
        <v>0</v>
      </c>
    </row>
    <row r="43" spans="1:27" x14ac:dyDescent="0.25">
      <c r="A43" s="24" t="s">
        <v>32</v>
      </c>
      <c r="B43" s="25" t="s">
        <v>33</v>
      </c>
      <c r="C43" s="26" t="s">
        <v>108</v>
      </c>
      <c r="D43" s="24" t="s">
        <v>70</v>
      </c>
      <c r="E43" s="24" t="s">
        <v>71</v>
      </c>
      <c r="F43" s="24" t="s">
        <v>72</v>
      </c>
      <c r="G43" s="24" t="s">
        <v>109</v>
      </c>
      <c r="H43" s="24" t="s">
        <v>1</v>
      </c>
      <c r="I43" s="24" t="s">
        <v>1</v>
      </c>
      <c r="J43" s="24" t="s">
        <v>1</v>
      </c>
      <c r="K43" s="24" t="s">
        <v>1</v>
      </c>
      <c r="L43" s="24" t="s">
        <v>1</v>
      </c>
      <c r="M43" s="24" t="s">
        <v>77</v>
      </c>
      <c r="N43" s="24">
        <v>13</v>
      </c>
      <c r="O43" s="24" t="s">
        <v>38</v>
      </c>
      <c r="P43" s="25" t="s">
        <v>110</v>
      </c>
      <c r="Q43" s="31">
        <v>0</v>
      </c>
      <c r="R43" s="31">
        <v>1252926495</v>
      </c>
      <c r="S43" s="31">
        <v>0</v>
      </c>
      <c r="T43" s="31">
        <v>1252926495</v>
      </c>
      <c r="U43" s="31">
        <v>0</v>
      </c>
      <c r="V43" s="31">
        <v>2820012</v>
      </c>
      <c r="W43" s="31">
        <v>1250106483</v>
      </c>
      <c r="X43" s="31">
        <v>0</v>
      </c>
      <c r="Y43" s="31">
        <v>0</v>
      </c>
      <c r="Z43" s="31">
        <v>0</v>
      </c>
      <c r="AA43" s="31">
        <v>0</v>
      </c>
    </row>
    <row r="44" spans="1:27" x14ac:dyDescent="0.25">
      <c r="A44" s="24" t="s">
        <v>32</v>
      </c>
      <c r="B44" s="25" t="s">
        <v>33</v>
      </c>
      <c r="C44" s="26" t="s">
        <v>108</v>
      </c>
      <c r="D44" s="24" t="s">
        <v>70</v>
      </c>
      <c r="E44" s="24" t="s">
        <v>71</v>
      </c>
      <c r="F44" s="24" t="s">
        <v>72</v>
      </c>
      <c r="G44" s="24" t="s">
        <v>109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37</v>
      </c>
      <c r="N44" s="24">
        <v>21</v>
      </c>
      <c r="O44" s="24" t="s">
        <v>38</v>
      </c>
      <c r="P44" s="25" t="s">
        <v>110</v>
      </c>
      <c r="Q44" s="31">
        <v>1584342265</v>
      </c>
      <c r="R44" s="31">
        <v>0</v>
      </c>
      <c r="S44" s="31">
        <v>0</v>
      </c>
      <c r="T44" s="31">
        <v>1584342265</v>
      </c>
      <c r="U44" s="31">
        <v>0</v>
      </c>
      <c r="V44" s="31">
        <v>0</v>
      </c>
      <c r="W44" s="31">
        <v>1584342265</v>
      </c>
      <c r="X44" s="31">
        <v>0</v>
      </c>
      <c r="Y44" s="31">
        <v>0</v>
      </c>
      <c r="Z44" s="31">
        <v>0</v>
      </c>
      <c r="AA44" s="31">
        <v>0</v>
      </c>
    </row>
    <row r="45" spans="1:27" x14ac:dyDescent="0.25">
      <c r="A45" s="24" t="s">
        <v>32</v>
      </c>
      <c r="B45" s="25" t="s">
        <v>33</v>
      </c>
      <c r="C45" s="26" t="s">
        <v>108</v>
      </c>
      <c r="D45" s="24" t="s">
        <v>70</v>
      </c>
      <c r="E45" s="24" t="s">
        <v>71</v>
      </c>
      <c r="F45" s="24" t="s">
        <v>72</v>
      </c>
      <c r="G45" s="24" t="s">
        <v>109</v>
      </c>
      <c r="H45" s="24" t="s">
        <v>1</v>
      </c>
      <c r="I45" s="24" t="s">
        <v>1</v>
      </c>
      <c r="J45" s="24" t="s">
        <v>1</v>
      </c>
      <c r="K45" s="24" t="s">
        <v>1</v>
      </c>
      <c r="L45" s="24" t="s">
        <v>1</v>
      </c>
      <c r="M45" s="24" t="s">
        <v>37</v>
      </c>
      <c r="N45" s="24">
        <v>26</v>
      </c>
      <c r="O45" s="24" t="s">
        <v>38</v>
      </c>
      <c r="P45" s="25" t="s">
        <v>110</v>
      </c>
      <c r="Q45" s="31">
        <v>5644913285</v>
      </c>
      <c r="R45" s="31">
        <v>0</v>
      </c>
      <c r="S45" s="31">
        <v>0</v>
      </c>
      <c r="T45" s="31">
        <v>5644913285</v>
      </c>
      <c r="U45" s="31">
        <v>0</v>
      </c>
      <c r="V45" s="31">
        <v>0</v>
      </c>
      <c r="W45" s="31">
        <v>5644913285</v>
      </c>
      <c r="X45" s="31">
        <v>0</v>
      </c>
      <c r="Y45" s="31">
        <v>0</v>
      </c>
      <c r="Z45" s="31">
        <v>0</v>
      </c>
      <c r="AA45" s="31">
        <v>0</v>
      </c>
    </row>
    <row r="46" spans="1:27" x14ac:dyDescent="0.25">
      <c r="A46" s="24" t="s">
        <v>32</v>
      </c>
      <c r="B46" s="25" t="s">
        <v>33</v>
      </c>
      <c r="C46" s="26" t="s">
        <v>108</v>
      </c>
      <c r="D46" s="24" t="s">
        <v>70</v>
      </c>
      <c r="E46" s="24" t="s">
        <v>71</v>
      </c>
      <c r="F46" s="24" t="s">
        <v>72</v>
      </c>
      <c r="G46" s="24" t="s">
        <v>109</v>
      </c>
      <c r="H46" s="24" t="s">
        <v>1</v>
      </c>
      <c r="I46" s="24" t="s">
        <v>1</v>
      </c>
      <c r="J46" s="24" t="s">
        <v>1</v>
      </c>
      <c r="K46" s="24" t="s">
        <v>1</v>
      </c>
      <c r="L46" s="24" t="s">
        <v>1</v>
      </c>
      <c r="M46" s="24" t="s">
        <v>37</v>
      </c>
      <c r="N46" s="24">
        <v>27</v>
      </c>
      <c r="O46" s="24" t="s">
        <v>38</v>
      </c>
      <c r="P46" s="25" t="s">
        <v>110</v>
      </c>
      <c r="Q46" s="31">
        <v>154355086715</v>
      </c>
      <c r="R46" s="31">
        <v>0</v>
      </c>
      <c r="S46" s="31">
        <v>0</v>
      </c>
      <c r="T46" s="31">
        <v>154355086715</v>
      </c>
      <c r="U46" s="31">
        <v>0</v>
      </c>
      <c r="V46" s="31">
        <v>145565031994.5</v>
      </c>
      <c r="W46" s="31">
        <v>8790054720.5</v>
      </c>
      <c r="X46" s="31">
        <v>144526925827.5</v>
      </c>
      <c r="Y46" s="31">
        <v>95377091129.339996</v>
      </c>
      <c r="Z46" s="31">
        <v>95377091129.339996</v>
      </c>
      <c r="AA46" s="31">
        <v>95377091129.339996</v>
      </c>
    </row>
    <row r="47" spans="1:27" x14ac:dyDescent="0.25">
      <c r="A47" s="24" t="s">
        <v>32</v>
      </c>
      <c r="B47" s="25" t="s">
        <v>33</v>
      </c>
      <c r="C47" s="26" t="s">
        <v>106</v>
      </c>
      <c r="D47" s="24" t="s">
        <v>70</v>
      </c>
      <c r="E47" s="24" t="s">
        <v>71</v>
      </c>
      <c r="F47" s="24" t="s">
        <v>72</v>
      </c>
      <c r="G47" s="24" t="s">
        <v>105</v>
      </c>
      <c r="H47" s="24" t="s">
        <v>1</v>
      </c>
      <c r="I47" s="24" t="s">
        <v>1</v>
      </c>
      <c r="J47" s="24" t="s">
        <v>1</v>
      </c>
      <c r="K47" s="24" t="s">
        <v>1</v>
      </c>
      <c r="L47" s="24" t="s">
        <v>1</v>
      </c>
      <c r="M47" s="24" t="s">
        <v>77</v>
      </c>
      <c r="N47" s="24">
        <v>10</v>
      </c>
      <c r="O47" s="24" t="s">
        <v>38</v>
      </c>
      <c r="P47" s="25" t="s">
        <v>107</v>
      </c>
      <c r="Q47" s="31">
        <v>3300000000</v>
      </c>
      <c r="R47" s="31">
        <v>0</v>
      </c>
      <c r="S47" s="31">
        <v>0</v>
      </c>
      <c r="T47" s="31">
        <v>3300000000</v>
      </c>
      <c r="U47" s="31">
        <v>0</v>
      </c>
      <c r="V47" s="31">
        <v>300000000</v>
      </c>
      <c r="W47" s="31">
        <v>3000000000</v>
      </c>
      <c r="X47" s="31">
        <v>300000000</v>
      </c>
      <c r="Y47" s="31">
        <v>0</v>
      </c>
      <c r="Z47" s="31">
        <v>0</v>
      </c>
      <c r="AA47" s="31">
        <v>0</v>
      </c>
    </row>
    <row r="48" spans="1:27" x14ac:dyDescent="0.25">
      <c r="A48" s="24" t="s">
        <v>32</v>
      </c>
      <c r="B48" s="25" t="s">
        <v>33</v>
      </c>
      <c r="C48" s="26" t="s">
        <v>106</v>
      </c>
      <c r="D48" s="24" t="s">
        <v>70</v>
      </c>
      <c r="E48" s="24" t="s">
        <v>71</v>
      </c>
      <c r="F48" s="24" t="s">
        <v>72</v>
      </c>
      <c r="G48" s="24" t="s">
        <v>105</v>
      </c>
      <c r="H48" s="24" t="s">
        <v>1</v>
      </c>
      <c r="I48" s="24" t="s">
        <v>1</v>
      </c>
      <c r="J48" s="24" t="s">
        <v>1</v>
      </c>
      <c r="K48" s="24" t="s">
        <v>1</v>
      </c>
      <c r="L48" s="24" t="s">
        <v>1</v>
      </c>
      <c r="M48" s="24" t="s">
        <v>77</v>
      </c>
      <c r="N48" s="24">
        <v>11</v>
      </c>
      <c r="O48" s="24" t="s">
        <v>38</v>
      </c>
      <c r="P48" s="25" t="s">
        <v>107</v>
      </c>
      <c r="Q48" s="31">
        <v>24479000000</v>
      </c>
      <c r="R48" s="31">
        <v>0</v>
      </c>
      <c r="S48" s="31">
        <v>0</v>
      </c>
      <c r="T48" s="31">
        <v>24479000000</v>
      </c>
      <c r="U48" s="31">
        <v>0</v>
      </c>
      <c r="V48" s="31">
        <v>0</v>
      </c>
      <c r="W48" s="31">
        <v>24479000000</v>
      </c>
      <c r="X48" s="31">
        <v>0</v>
      </c>
      <c r="Y48" s="31">
        <v>0</v>
      </c>
      <c r="Z48" s="31">
        <v>0</v>
      </c>
      <c r="AA48" s="31">
        <v>0</v>
      </c>
    </row>
    <row r="49" spans="1:27" x14ac:dyDescent="0.25">
      <c r="A49" s="24" t="s">
        <v>32</v>
      </c>
      <c r="B49" s="25" t="s">
        <v>33</v>
      </c>
      <c r="C49" s="26" t="s">
        <v>106</v>
      </c>
      <c r="D49" s="24" t="s">
        <v>70</v>
      </c>
      <c r="E49" s="24" t="s">
        <v>71</v>
      </c>
      <c r="F49" s="24" t="s">
        <v>72</v>
      </c>
      <c r="G49" s="24" t="s">
        <v>105</v>
      </c>
      <c r="H49" s="24" t="s">
        <v>1</v>
      </c>
      <c r="I49" s="24" t="s">
        <v>1</v>
      </c>
      <c r="J49" s="24" t="s">
        <v>1</v>
      </c>
      <c r="K49" s="24" t="s">
        <v>1</v>
      </c>
      <c r="L49" s="24" t="s">
        <v>1</v>
      </c>
      <c r="M49" s="24" t="s">
        <v>77</v>
      </c>
      <c r="N49" s="24">
        <v>13</v>
      </c>
      <c r="O49" s="24" t="s">
        <v>38</v>
      </c>
      <c r="P49" s="25" t="s">
        <v>107</v>
      </c>
      <c r="Q49" s="31">
        <v>0</v>
      </c>
      <c r="R49" s="31">
        <v>683934920</v>
      </c>
      <c r="S49" s="31">
        <v>0</v>
      </c>
      <c r="T49" s="31">
        <v>683934920</v>
      </c>
      <c r="U49" s="31">
        <v>0</v>
      </c>
      <c r="V49" s="31">
        <v>1546458</v>
      </c>
      <c r="W49" s="31">
        <v>682388462</v>
      </c>
      <c r="X49" s="31">
        <v>0</v>
      </c>
      <c r="Y49" s="31">
        <v>0</v>
      </c>
      <c r="Z49" s="31">
        <v>0</v>
      </c>
      <c r="AA49" s="31">
        <v>0</v>
      </c>
    </row>
    <row r="50" spans="1:27" x14ac:dyDescent="0.25">
      <c r="A50" s="24" t="s">
        <v>32</v>
      </c>
      <c r="B50" s="25" t="s">
        <v>33</v>
      </c>
      <c r="C50" s="26" t="s">
        <v>106</v>
      </c>
      <c r="D50" s="24" t="s">
        <v>70</v>
      </c>
      <c r="E50" s="24" t="s">
        <v>71</v>
      </c>
      <c r="F50" s="24" t="s">
        <v>72</v>
      </c>
      <c r="G50" s="24" t="s">
        <v>105</v>
      </c>
      <c r="H50" s="24" t="s">
        <v>1</v>
      </c>
      <c r="I50" s="24" t="s">
        <v>1</v>
      </c>
      <c r="J50" s="24" t="s">
        <v>1</v>
      </c>
      <c r="K50" s="24" t="s">
        <v>1</v>
      </c>
      <c r="L50" s="24" t="s">
        <v>1</v>
      </c>
      <c r="M50" s="24" t="s">
        <v>77</v>
      </c>
      <c r="N50" s="24">
        <v>14</v>
      </c>
      <c r="O50" s="24" t="s">
        <v>38</v>
      </c>
      <c r="P50" s="25" t="s">
        <v>107</v>
      </c>
      <c r="Q50" s="31">
        <v>47495674680</v>
      </c>
      <c r="R50" s="31">
        <v>0</v>
      </c>
      <c r="S50" s="31">
        <v>0</v>
      </c>
      <c r="T50" s="31">
        <v>47495674680</v>
      </c>
      <c r="U50" s="31">
        <v>0</v>
      </c>
      <c r="V50" s="31">
        <v>43029316669</v>
      </c>
      <c r="W50" s="31">
        <v>4466358011</v>
      </c>
      <c r="X50" s="31">
        <v>42481240974</v>
      </c>
      <c r="Y50" s="31">
        <v>9342125359</v>
      </c>
      <c r="Z50" s="31">
        <v>9342125359</v>
      </c>
      <c r="AA50" s="31">
        <v>9342125359</v>
      </c>
    </row>
    <row r="51" spans="1:27" x14ac:dyDescent="0.25">
      <c r="A51" s="24" t="s">
        <v>32</v>
      </c>
      <c r="B51" s="25" t="s">
        <v>33</v>
      </c>
      <c r="C51" s="26" t="s">
        <v>106</v>
      </c>
      <c r="D51" s="24" t="s">
        <v>70</v>
      </c>
      <c r="E51" s="24" t="s">
        <v>71</v>
      </c>
      <c r="F51" s="24" t="s">
        <v>72</v>
      </c>
      <c r="G51" s="24" t="s">
        <v>105</v>
      </c>
      <c r="H51" s="24" t="s">
        <v>1</v>
      </c>
      <c r="I51" s="24" t="s">
        <v>1</v>
      </c>
      <c r="J51" s="24" t="s">
        <v>1</v>
      </c>
      <c r="K51" s="24" t="s">
        <v>1</v>
      </c>
      <c r="L51" s="24" t="s">
        <v>1</v>
      </c>
      <c r="M51" s="24" t="s">
        <v>37</v>
      </c>
      <c r="N51" s="24">
        <v>21</v>
      </c>
      <c r="O51" s="24" t="s">
        <v>38</v>
      </c>
      <c r="P51" s="25" t="s">
        <v>107</v>
      </c>
      <c r="Q51" s="31">
        <v>15890657735</v>
      </c>
      <c r="R51" s="31">
        <v>0</v>
      </c>
      <c r="S51" s="31">
        <v>0</v>
      </c>
      <c r="T51" s="31">
        <v>15890657735</v>
      </c>
      <c r="U51" s="31">
        <v>0</v>
      </c>
      <c r="V51" s="31">
        <v>12616358974</v>
      </c>
      <c r="W51" s="31">
        <v>3274298761</v>
      </c>
      <c r="X51" s="31">
        <v>11416358974</v>
      </c>
      <c r="Y51" s="31">
        <v>4686543589</v>
      </c>
      <c r="Z51" s="31">
        <v>4686543589</v>
      </c>
      <c r="AA51" s="31">
        <v>4686543589</v>
      </c>
    </row>
    <row r="52" spans="1:27" x14ac:dyDescent="0.25">
      <c r="A52" s="24" t="s">
        <v>32</v>
      </c>
      <c r="B52" s="25" t="s">
        <v>33</v>
      </c>
      <c r="C52" s="26" t="s">
        <v>106</v>
      </c>
      <c r="D52" s="24" t="s">
        <v>70</v>
      </c>
      <c r="E52" s="24" t="s">
        <v>71</v>
      </c>
      <c r="F52" s="24" t="s">
        <v>72</v>
      </c>
      <c r="G52" s="24" t="s">
        <v>105</v>
      </c>
      <c r="H52" s="24" t="s">
        <v>1</v>
      </c>
      <c r="I52" s="24" t="s">
        <v>1</v>
      </c>
      <c r="J52" s="24" t="s">
        <v>1</v>
      </c>
      <c r="K52" s="24" t="s">
        <v>1</v>
      </c>
      <c r="L52" s="24" t="s">
        <v>1</v>
      </c>
      <c r="M52" s="24" t="s">
        <v>37</v>
      </c>
      <c r="N52" s="24">
        <v>27</v>
      </c>
      <c r="O52" s="24" t="s">
        <v>38</v>
      </c>
      <c r="P52" s="25" t="s">
        <v>107</v>
      </c>
      <c r="Q52" s="31">
        <v>80646146297</v>
      </c>
      <c r="R52" s="31">
        <v>0</v>
      </c>
      <c r="S52" s="31">
        <v>0</v>
      </c>
      <c r="T52" s="31">
        <v>80646146297</v>
      </c>
      <c r="U52" s="31">
        <v>0</v>
      </c>
      <c r="V52" s="31">
        <v>67187186289.5</v>
      </c>
      <c r="W52" s="31">
        <v>13458960007.5</v>
      </c>
      <c r="X52" s="31">
        <v>62645968524.5</v>
      </c>
      <c r="Y52" s="31">
        <v>31662927461.23</v>
      </c>
      <c r="Z52" s="31">
        <v>31627251101.23</v>
      </c>
      <c r="AA52" s="31">
        <v>31627251101.23</v>
      </c>
    </row>
    <row r="53" spans="1:27" x14ac:dyDescent="0.25">
      <c r="A53" s="24" t="s">
        <v>32</v>
      </c>
      <c r="B53" s="25" t="s">
        <v>33</v>
      </c>
      <c r="C53" s="26" t="s">
        <v>91</v>
      </c>
      <c r="D53" s="24" t="s">
        <v>70</v>
      </c>
      <c r="E53" s="24" t="s">
        <v>92</v>
      </c>
      <c r="F53" s="24" t="s">
        <v>72</v>
      </c>
      <c r="G53" s="24" t="s">
        <v>93</v>
      </c>
      <c r="H53" s="24"/>
      <c r="I53" s="24"/>
      <c r="J53" s="24"/>
      <c r="K53" s="24"/>
      <c r="L53" s="24"/>
      <c r="M53" s="24" t="s">
        <v>37</v>
      </c>
      <c r="N53" s="24">
        <v>27</v>
      </c>
      <c r="O53" s="24" t="s">
        <v>38</v>
      </c>
      <c r="P53" s="25" t="s">
        <v>94</v>
      </c>
      <c r="Q53" s="31">
        <v>63900000000</v>
      </c>
      <c r="R53" s="31">
        <v>0</v>
      </c>
      <c r="S53" s="31">
        <v>0</v>
      </c>
      <c r="T53" s="31">
        <v>63900000000</v>
      </c>
      <c r="U53" s="31">
        <v>0</v>
      </c>
      <c r="V53" s="31">
        <v>55891741509.93</v>
      </c>
      <c r="W53" s="31">
        <v>8008258490.0699997</v>
      </c>
      <c r="X53" s="31">
        <v>49686180139.900002</v>
      </c>
      <c r="Y53" s="31">
        <v>26824336681.900002</v>
      </c>
      <c r="Z53" s="31">
        <v>26824336681.900002</v>
      </c>
      <c r="AA53" s="31">
        <v>26824336681.900002</v>
      </c>
    </row>
    <row r="54" spans="1:27" x14ac:dyDescent="0.25">
      <c r="A54" s="24" t="s">
        <v>32</v>
      </c>
      <c r="B54" s="25" t="s">
        <v>33</v>
      </c>
      <c r="C54" s="26" t="s">
        <v>95</v>
      </c>
      <c r="D54" s="24" t="s">
        <v>70</v>
      </c>
      <c r="E54" s="24" t="s">
        <v>92</v>
      </c>
      <c r="F54" s="24" t="s">
        <v>72</v>
      </c>
      <c r="G54" s="24" t="s">
        <v>96</v>
      </c>
      <c r="H54" s="24"/>
      <c r="I54" s="24"/>
      <c r="J54" s="24"/>
      <c r="K54" s="24"/>
      <c r="L54" s="24"/>
      <c r="M54" s="24" t="s">
        <v>77</v>
      </c>
      <c r="N54" s="24">
        <v>10</v>
      </c>
      <c r="O54" s="24" t="s">
        <v>38</v>
      </c>
      <c r="P54" s="25" t="s">
        <v>97</v>
      </c>
      <c r="Q54" s="31">
        <v>2676000000</v>
      </c>
      <c r="R54" s="31">
        <v>0</v>
      </c>
      <c r="S54" s="31">
        <v>0</v>
      </c>
      <c r="T54" s="31">
        <v>2676000000</v>
      </c>
      <c r="U54" s="31">
        <v>0</v>
      </c>
      <c r="V54" s="31">
        <v>2676000000</v>
      </c>
      <c r="W54" s="31">
        <v>0</v>
      </c>
      <c r="X54" s="31">
        <v>2676000000</v>
      </c>
      <c r="Y54" s="31">
        <v>802800000</v>
      </c>
      <c r="Z54" s="31">
        <v>802800000</v>
      </c>
      <c r="AA54" s="31">
        <v>802800000</v>
      </c>
    </row>
    <row r="55" spans="1:27" x14ac:dyDescent="0.25">
      <c r="A55" s="24" t="s">
        <v>32</v>
      </c>
      <c r="B55" s="25" t="s">
        <v>33</v>
      </c>
      <c r="C55" s="26" t="s">
        <v>95</v>
      </c>
      <c r="D55" s="24" t="s">
        <v>70</v>
      </c>
      <c r="E55" s="24" t="s">
        <v>92</v>
      </c>
      <c r="F55" s="24" t="s">
        <v>72</v>
      </c>
      <c r="G55" s="24" t="s">
        <v>96</v>
      </c>
      <c r="H55" s="24"/>
      <c r="I55" s="24"/>
      <c r="J55" s="24"/>
      <c r="K55" s="24"/>
      <c r="L55" s="24"/>
      <c r="M55" s="24" t="s">
        <v>37</v>
      </c>
      <c r="N55" s="24">
        <v>26</v>
      </c>
      <c r="O55" s="24" t="s">
        <v>38</v>
      </c>
      <c r="P55" s="25" t="s">
        <v>97</v>
      </c>
      <c r="Q55" s="31">
        <v>4657053460</v>
      </c>
      <c r="R55" s="31">
        <v>0</v>
      </c>
      <c r="S55" s="31">
        <v>0</v>
      </c>
      <c r="T55" s="31">
        <v>4657053460</v>
      </c>
      <c r="U55" s="31">
        <v>0</v>
      </c>
      <c r="V55" s="31">
        <v>0</v>
      </c>
      <c r="W55" s="31">
        <v>4657053460</v>
      </c>
      <c r="X55" s="31">
        <v>0</v>
      </c>
      <c r="Y55" s="31">
        <v>0</v>
      </c>
      <c r="Z55" s="31">
        <v>0</v>
      </c>
      <c r="AA55" s="31">
        <v>0</v>
      </c>
    </row>
    <row r="56" spans="1:27" x14ac:dyDescent="0.25">
      <c r="A56" s="24" t="s">
        <v>32</v>
      </c>
      <c r="B56" s="25" t="s">
        <v>33</v>
      </c>
      <c r="C56" s="26" t="s">
        <v>95</v>
      </c>
      <c r="D56" s="24" t="s">
        <v>70</v>
      </c>
      <c r="E56" s="24" t="s">
        <v>92</v>
      </c>
      <c r="F56" s="24" t="s">
        <v>72</v>
      </c>
      <c r="G56" s="24" t="s">
        <v>96</v>
      </c>
      <c r="H56" s="24"/>
      <c r="I56" s="24"/>
      <c r="J56" s="24"/>
      <c r="K56" s="24"/>
      <c r="L56" s="24"/>
      <c r="M56" s="24" t="s">
        <v>37</v>
      </c>
      <c r="N56" s="24">
        <v>27</v>
      </c>
      <c r="O56" s="24" t="s">
        <v>38</v>
      </c>
      <c r="P56" s="25" t="s">
        <v>97</v>
      </c>
      <c r="Q56" s="31">
        <v>297201125563</v>
      </c>
      <c r="R56" s="31">
        <v>0</v>
      </c>
      <c r="S56" s="31">
        <v>0</v>
      </c>
      <c r="T56" s="31">
        <v>297201125563</v>
      </c>
      <c r="U56" s="31">
        <v>0</v>
      </c>
      <c r="V56" s="31">
        <v>254655395777.23001</v>
      </c>
      <c r="W56" s="31">
        <v>42545729785.769997</v>
      </c>
      <c r="X56" s="31">
        <v>207839442909.48001</v>
      </c>
      <c r="Y56" s="31">
        <v>92090058430.270004</v>
      </c>
      <c r="Z56" s="31">
        <v>92089887685.270004</v>
      </c>
      <c r="AA56" s="31">
        <v>92089887685.270004</v>
      </c>
    </row>
    <row r="57" spans="1:27" x14ac:dyDescent="0.25">
      <c r="A57" s="24" t="s">
        <v>1</v>
      </c>
      <c r="B57" s="25" t="s">
        <v>1</v>
      </c>
      <c r="C57" s="26" t="s">
        <v>1</v>
      </c>
      <c r="D57" s="24" t="s">
        <v>1</v>
      </c>
      <c r="E57" s="24" t="s">
        <v>1</v>
      </c>
      <c r="F57" s="24" t="s">
        <v>1</v>
      </c>
      <c r="G57" s="24" t="s">
        <v>1</v>
      </c>
      <c r="H57" s="24" t="s">
        <v>1</v>
      </c>
      <c r="I57" s="24" t="s">
        <v>1</v>
      </c>
      <c r="J57" s="24" t="s">
        <v>1</v>
      </c>
      <c r="K57" s="24" t="s">
        <v>1</v>
      </c>
      <c r="L57" s="24" t="s">
        <v>1</v>
      </c>
      <c r="M57" s="24" t="s">
        <v>1</v>
      </c>
      <c r="N57" s="24"/>
      <c r="O57" s="24" t="s">
        <v>1</v>
      </c>
      <c r="P57" s="25" t="s">
        <v>1</v>
      </c>
      <c r="Q57" s="31">
        <v>7820136553158</v>
      </c>
      <c r="R57" s="31">
        <v>100000000000</v>
      </c>
      <c r="S57" s="31">
        <v>0</v>
      </c>
      <c r="T57" s="31">
        <v>7920136553158</v>
      </c>
      <c r="U57" s="31">
        <v>60479203527</v>
      </c>
      <c r="V57" s="31">
        <v>6172528028385.0098</v>
      </c>
      <c r="W57" s="31">
        <v>1687129321245.99</v>
      </c>
      <c r="X57" s="31">
        <v>5520960132066.0996</v>
      </c>
      <c r="Y57" s="31">
        <v>3403836392536.79</v>
      </c>
      <c r="Z57" s="31">
        <v>3403483651792.79</v>
      </c>
      <c r="AA57" s="31">
        <v>3403483651792.79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27" t="s">
        <v>122</v>
      </c>
      <c r="B1" s="28"/>
      <c r="C1" s="28"/>
      <c r="D1" s="28"/>
      <c r="E1" s="28"/>
      <c r="F1" s="28"/>
      <c r="G1" s="28"/>
      <c r="H1" s="28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16" t="s">
        <v>20</v>
      </c>
      <c r="C3" s="17" t="s">
        <v>102</v>
      </c>
      <c r="D3" s="17" t="s">
        <v>103</v>
      </c>
      <c r="E3" s="17" t="s">
        <v>104</v>
      </c>
      <c r="F3" s="17" t="s">
        <v>98</v>
      </c>
      <c r="G3" s="1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SUMIF(SIIF_Junio!$P:$P,$B4,SIIF_Junio!$T:$T)</f>
        <v>4857370746499</v>
      </c>
      <c r="D4" s="7">
        <f>SUMIF(SIIF_Junio!$P:$P,$B4,SIIF_Junio!$X:$X)</f>
        <v>3636447711715.3804</v>
      </c>
      <c r="E4" s="7">
        <f>SUMIF(SIIF_Junio!$P:$P,$B4,SIIF_Junio!$Y:$Y)</f>
        <v>2184580761281.24</v>
      </c>
      <c r="F4" s="2">
        <f>+D4/C4</f>
        <v>0.74864528599888891</v>
      </c>
      <c r="G4" s="8">
        <f>+E4/C4</f>
        <v>0.44974552598353729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SUMIF(SIIF_Junio!$P:$P,$B5,SIIF_Junio!$T:$T)</f>
        <v>316712000000</v>
      </c>
      <c r="D5" s="7">
        <f>SUMIF(SIIF_Junio!$P:$P,$B5,SIIF_Junio!$X:$X)</f>
        <v>256740677945</v>
      </c>
      <c r="E5" s="7">
        <f>SUMIF(SIIF_Junio!$P:$P,$B5,SIIF_Junio!$Y:$Y)</f>
        <v>106929819819.25</v>
      </c>
      <c r="F5" s="2">
        <f t="shared" ref="F5:F13" si="0">+D5/C5</f>
        <v>0.81064398552943995</v>
      </c>
      <c r="G5" s="8">
        <f t="shared" ref="G5:G13" si="1">+E5/C5</f>
        <v>0.33762478156574427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SUMIF(SIIF_Junio!$P:$P,$B6,SIIF_Junio!$T:$T)</f>
        <v>216078000000</v>
      </c>
      <c r="D6" s="7">
        <f>SUMIF(SIIF_Junio!$P:$P,$B6,SIIF_Junio!$X:$X)</f>
        <v>118332178794</v>
      </c>
      <c r="E6" s="7">
        <f>SUMIF(SIIF_Junio!$P:$P,$B6,SIIF_Junio!$Y:$Y)</f>
        <v>81944440103.440002</v>
      </c>
      <c r="F6" s="2">
        <f t="shared" si="0"/>
        <v>0.54763640349318299</v>
      </c>
      <c r="G6" s="8">
        <f t="shared" si="1"/>
        <v>0.37923546174733197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SUMIF(SIIF_Junio!$P:$P,$B7,SIIF_Junio!$T:$T)</f>
        <v>944899945244</v>
      </c>
      <c r="D7" s="7">
        <f>SUMIF(SIIF_Junio!$P:$P,$B7,SIIF_Junio!$X:$X)</f>
        <v>522054759273.40997</v>
      </c>
      <c r="E7" s="7">
        <f>SUMIF(SIIF_Junio!$P:$P,$B7,SIIF_Junio!$Y:$Y)</f>
        <v>393326937776.28998</v>
      </c>
      <c r="F7" s="2">
        <f t="shared" si="0"/>
        <v>0.55249739604821402</v>
      </c>
      <c r="G7" s="8">
        <f t="shared" si="1"/>
        <v>0.41626305489384041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SUMIF(SIIF_Junio!$P:$P,$B8,SIIF_Junio!$T:$T)</f>
        <v>13100000000</v>
      </c>
      <c r="D8" s="7">
        <f>SUMIF(SIIF_Junio!$P:$P,$B8,SIIF_Junio!$X:$X)</f>
        <v>8458255297.2399998</v>
      </c>
      <c r="E8" s="7">
        <f>SUMIF(SIIF_Junio!$P:$P,$B8,SIIF_Junio!$Y:$Y)</f>
        <v>4319995180.5100002</v>
      </c>
      <c r="F8" s="2">
        <f t="shared" si="0"/>
        <v>0.64566834330076339</v>
      </c>
      <c r="G8" s="8">
        <f t="shared" si="1"/>
        <v>0.32977062446641225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SUMIF(SIIF_Junio!$P:$P,$B9,SIIF_Junio!$T:$T)</f>
        <v>161824000000</v>
      </c>
      <c r="D9" s="7">
        <f>SUMIF(SIIF_Junio!$P:$P,$B9,SIIF_Junio!$X:$X)</f>
        <v>153582249959</v>
      </c>
      <c r="E9" s="7">
        <f>SUMIF(SIIF_Junio!$P:$P,$B9,SIIF_Junio!$Y:$Y)</f>
        <v>85402178361.190002</v>
      </c>
      <c r="F9" s="2">
        <f t="shared" si="0"/>
        <v>0.94906966802822823</v>
      </c>
      <c r="G9" s="8">
        <f t="shared" si="1"/>
        <v>0.52774729558773736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SUMIF(SIIF_Junio!$P:$P,$B10,SIIF_Junio!$T:$T)</f>
        <v>169273268760</v>
      </c>
      <c r="D10" s="7">
        <f>SUMIF(SIIF_Junio!$P:$P,$B10,SIIF_Junio!$X:$X)</f>
        <v>144597203307.5</v>
      </c>
      <c r="E10" s="7">
        <f>SUMIF(SIIF_Junio!$P:$P,$B10,SIIF_Junio!$Y:$Y)</f>
        <v>95377091129.339996</v>
      </c>
      <c r="F10" s="2">
        <f t="shared" si="0"/>
        <v>0.85422349533826059</v>
      </c>
      <c r="G10" s="8">
        <f t="shared" si="1"/>
        <v>0.56345040081058573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SUMIF(SIIF_Junio!$P:$P,$B11,SIIF_Junio!$T:$T)</f>
        <v>172495413632</v>
      </c>
      <c r="D11" s="7">
        <f>SUMIF(SIIF_Junio!$P:$P,$B11,SIIF_Junio!$X:$X)</f>
        <v>116843568472.5</v>
      </c>
      <c r="E11" s="7">
        <f>SUMIF(SIIF_Junio!$P:$P,$B11,SIIF_Junio!$Y:$Y)</f>
        <v>45691596409.229996</v>
      </c>
      <c r="F11" s="2">
        <f t="shared" si="0"/>
        <v>0.67737202985450329</v>
      </c>
      <c r="G11" s="8">
        <f t="shared" si="1"/>
        <v>0.26488586245375773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SUMIF(SIIF_Junio!$P:$P,$B12,SIIF_Junio!$T:$T)</f>
        <v>63900000000</v>
      </c>
      <c r="D12" s="7">
        <f>SUMIF(SIIF_Junio!$P:$P,$B12,SIIF_Junio!$X:$X)</f>
        <v>49686180139.900002</v>
      </c>
      <c r="E12" s="7">
        <f>SUMIF(SIIF_Junio!$P:$P,$B12,SIIF_Junio!$Y:$Y)</f>
        <v>26824336681.900002</v>
      </c>
      <c r="F12" s="2">
        <f t="shared" si="0"/>
        <v>0.77756150453677619</v>
      </c>
      <c r="G12" s="8">
        <f t="shared" si="1"/>
        <v>0.41978617655555556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SUMIF(SIIF_Junio!$P:$P,$B13,SIIF_Junio!$T:$T)</f>
        <v>304534179023</v>
      </c>
      <c r="D13" s="7">
        <f>SUMIF(SIIF_Junio!$P:$P,$B13,SIIF_Junio!$X:$X)</f>
        <v>210515442909.48001</v>
      </c>
      <c r="E13" s="7">
        <f>SUMIF(SIIF_Junio!$P:$P,$B13,SIIF_Junio!$Y:$Y)</f>
        <v>92892858430.270004</v>
      </c>
      <c r="F13" s="2">
        <f t="shared" si="0"/>
        <v>0.69127033157608486</v>
      </c>
      <c r="G13" s="8">
        <f t="shared" si="1"/>
        <v>0.30503261974825574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19" t="s">
        <v>100</v>
      </c>
      <c r="C14" s="20">
        <f>SUM(C4:C13)</f>
        <v>7220187553158</v>
      </c>
      <c r="D14" s="20">
        <f t="shared" ref="D14:E14" si="2">SUM(D4:D13)</f>
        <v>5217258227813.4111</v>
      </c>
      <c r="E14" s="20">
        <f t="shared" si="2"/>
        <v>3117290015172.6597</v>
      </c>
      <c r="F14" s="21">
        <f>+D14/C14</f>
        <v>0.72259317218587515</v>
      </c>
      <c r="G14" s="21">
        <f>+E14/C14</f>
        <v>0.43174640440042372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15" t="s">
        <v>123</v>
      </c>
      <c r="C15" s="1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1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SIIF_Junio</vt:lpstr>
      <vt:lpstr>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2022-07-07T15:13:16Z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