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CC623F80-6F01-40DD-99D4-C9E8C623AB6E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Febrero" sheetId="1" r:id="rId1"/>
    <sheet name="Febrero" sheetId="2" r:id="rId2"/>
  </sheets>
  <definedNames>
    <definedName name="_xlnm._FilterDatabase" localSheetId="0" hidden="1">SIIF_Febrero!$A$4:$AA$44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<sst xmlns="http://schemas.openxmlformats.org/spreadsheetml/2006/main" count="665" uniqueCount="125">
  <si>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</si>
  <si>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</si>
  <si>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</si>
  <si>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</si>
  <si>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</si>
  <si>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</si>
  <si>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</si>
  <si>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</si>
  <si>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</si>
  <si>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</si>
  <si>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</si>
  <si>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</si>
  <si>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</si>
  <si>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</si>
  <si>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</si>
  <si>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</si>
  <si>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</si>
  <si>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</si>
  <si>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</si>
  <si>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</si>
  <si>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</si>
  <si>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</si>
  <si>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</si>
  <si>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</si>
  <si>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</si>
  <si>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</si>
  <si>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</si>
  <si>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</si>
  <si>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</si>
  <si>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</si>
  <si>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</si>
  <si>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</si>
  <si>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</si>
  <si>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</si>
  <si>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</si>
  <si>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</si>
  <si>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</si>
  <si>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</si>
  <si>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</si>
  <si>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</si>
  <si>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</si>
  <si>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</si>
  <si>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</si>
  <si>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</si>
  <si>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</si>
  <si>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</si>
  <si>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</si>
  <si>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</si>
  <si>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</si>
  <si>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</si>
  <si>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</si>
  <si>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</si>
  <si>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</si>
  <si>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</si>
  <si>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</si>
  <si>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</si>
  <si>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</si>
  <si>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</si>
  <si>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</si>
  <si>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</si>
  <si>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</si>
  <si>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</si>
  <si>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</si>
  <si>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</si>
  <si>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</si>
  <si>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</si>
  <si>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</si>
  <si>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</si>
  <si>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</si>
  <si>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</si>
  <si>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</si>
  <si>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</si>
  <si>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</si>
  <si>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</si>
  <si>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</si>
  <si>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</si>
  <si>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</si>
  <si>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</si>
  <si>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</si>
  <si>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</si>
  <si>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</si>
  <si>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</si>
  <si>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</si>
  <si>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</si>
  <si>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</si>
  <si>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</si>
  <si>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</si>
  <si>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</si>
  <si>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</si>
  <si>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</si>
  <si>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</si>
  <si>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</si>
  <si>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</si>
  <si>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</si>
  <si>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</si>
  <si>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</si>
  <si>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</si>
  <si>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</si>
  <si>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</si>
  <si>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</si>
  <si>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</si>
  <si>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</si>
  <si>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</si>
  <si>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</si>
  <si>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</si>
  <si>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</si>
  <si>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</si>
  <si>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</si>
  <si>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</si>
  <si>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</si>
  <si>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</si>
  <si>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</si>
  <si>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</si>
  <si>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</si>
  <si>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</si>
  <si>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</si>
  <si>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</si>
  <si>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</si>
  <si>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</si>
  <si>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</si>
  <si>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</si>
  <si>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</si>
  <si>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FEBRERO 2022</t>
  </si>
  <si>
    <t>Fuente de información: Reporte Ejecución Presupuestal SIIF Nación- Fecha Reporte: marzo 01 de 2022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</si>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</sst>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41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34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0" fillId="3" borderId="1" xfId="4" applyNumberFormat="1" applyBorder="1" applyAlignment="1">
      <alignment horizontal="center" vertical="center" readingOrder="1"/>
    </xf>
    <xf numFmtId="41" fontId="3" fillId="0" borderId="0" xfId="5" applyFont="1" applyFill="1" applyBorder="1" applyAlignment="1">
      <alignment horizontal="center" vertical="center" readingOrder="1"/>
    </xf>
    <xf numFmtId="41" fontId="10" fillId="3" borderId="1" xfId="5" applyFont="1" applyFill="1" applyBorder="1" applyAlignment="1">
      <alignment horizontal="center" vertical="center" readingOrder="1"/>
    </xf>
    <xf numFmtId="41" fontId="4" fillId="0" borderId="1" xfId="5" applyFont="1" applyFill="1" applyBorder="1" applyAlignment="1">
      <alignment horizontal="right" vertical="center" readingOrder="1"/>
    </xf>
    <xf numFmtId="41" fontId="2" fillId="0" borderId="0" xfId="5" applyFont="1" applyFill="1" applyBorder="1" applyAlignment="1"/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6" applyFont="1" applyFill="1" applyBorder="1" applyAlignment="1">
      <alignment horizontal="center"/>
    </xf>
    <xf numFmtId="164" fontId="13" fillId="5" borderId="2" xfId="6" applyNumberFormat="1" applyFont="1" applyFill="1" applyBorder="1" applyAlignment="1">
      <alignment horizontal="center"/>
    </xf>
    <xf numFmtId="164" fontId="13" fillId="5" borderId="3" xfId="6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6" builtinId="49"/>
    <cellStyle name="Millares" xfId="1" builtinId="3"/>
    <cellStyle name="Millares [0]" xfId="5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showGridLines="0" workbookViewId="0"/>
  </sheetViews>
  <sheetFormatPr baseColWidth="10" defaultRowHeight="15" x14ac:dyDescent="0.25"/>
  <cols>
    <col min="1" max="1" width="13.42578125" style="15" customWidth="1"/>
    <col min="2" max="2" width="27" style="15" customWidth="1"/>
    <col min="3" max="3" width="21.5703125" style="15" customWidth="1"/>
    <col min="4" max="11" width="5.42578125" style="15" customWidth="1"/>
    <col min="12" max="12" width="7" style="15" customWidth="1"/>
    <col min="13" max="13" width="9.5703125" style="15" customWidth="1"/>
    <col min="14" max="14" width="8" style="15" customWidth="1"/>
    <col min="15" max="15" width="9.5703125" style="15" customWidth="1"/>
    <col min="16" max="16" width="27.5703125" style="15" customWidth="1"/>
    <col min="17" max="27" width="18.85546875" style="23" customWidth="1"/>
    <col min="28" max="28" width="0" style="15" hidden="1" customWidth="1"/>
    <col min="29" max="29" width="6.42578125" style="15" customWidth="1"/>
    <col min="30" max="16384" width="11.42578125" style="15"/>
  </cols>
  <sheetData>
    <row r="1" spans="1:27" x14ac:dyDescent="0.25">
      <c r="A1" s="13" t="s">
        <v>0</v>
      </c>
      <c r="B1" s="13">
        <v>2022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  <c r="M1" s="14" t="s">
        <v>1</v>
      </c>
      <c r="N1" s="14"/>
      <c r="O1" s="14" t="s">
        <v>1</v>
      </c>
      <c r="P1" s="14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3" t="s">
        <v>2</v>
      </c>
      <c r="B2" s="13" t="s">
        <v>3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/>
      <c r="O2" s="14" t="s">
        <v>1</v>
      </c>
      <c r="P2" s="14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3" t="s">
        <v>4</v>
      </c>
      <c r="B3" s="13" t="s">
        <v>124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/>
      <c r="O3" s="14" t="s">
        <v>1</v>
      </c>
      <c r="P3" s="14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19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21" t="s">
        <v>21</v>
      </c>
      <c r="R4" s="21" t="s">
        <v>22</v>
      </c>
      <c r="S4" s="21" t="s">
        <v>23</v>
      </c>
      <c r="T4" s="21" t="s">
        <v>24</v>
      </c>
      <c r="U4" s="21" t="s">
        <v>25</v>
      </c>
      <c r="V4" s="21" t="s">
        <v>26</v>
      </c>
      <c r="W4" s="21" t="s">
        <v>27</v>
      </c>
      <c r="X4" s="21" t="s">
        <v>28</v>
      </c>
      <c r="Y4" s="21" t="s">
        <v>29</v>
      </c>
      <c r="Z4" s="21" t="s">
        <v>30</v>
      </c>
      <c r="AA4" s="21" t="s">
        <v>31</v>
      </c>
    </row>
    <row r="5" spans="1:27" x14ac:dyDescent="0.25">
      <c r="A5" s="16" t="s">
        <v>32</v>
      </c>
      <c r="B5" s="17" t="s">
        <v>33</v>
      </c>
      <c r="C5" s="18" t="s">
        <v>34</v>
      </c>
      <c r="D5" s="16" t="s">
        <v>35</v>
      </c>
      <c r="E5" s="16" t="s">
        <v>36</v>
      </c>
      <c r="F5" s="16" t="s">
        <v>36</v>
      </c>
      <c r="G5" s="16" t="s">
        <v>36</v>
      </c>
      <c r="H5" s="16"/>
      <c r="I5" s="16"/>
      <c r="J5" s="16"/>
      <c r="K5" s="16"/>
      <c r="L5" s="16"/>
      <c r="M5" s="16" t="s">
        <v>37</v>
      </c>
      <c r="N5" s="16">
        <v>27</v>
      </c>
      <c r="O5" s="16" t="s">
        <v>38</v>
      </c>
      <c r="P5" s="17" t="s">
        <v>39</v>
      </c>
      <c r="Q5" s="22">
        <v>391301000000</v>
      </c>
      <c r="R5" s="22">
        <v>0</v>
      </c>
      <c r="S5" s="22">
        <v>0</v>
      </c>
      <c r="T5" s="22">
        <v>391301000000</v>
      </c>
      <c r="U5" s="22">
        <v>0</v>
      </c>
      <c r="V5" s="22">
        <v>391301000000</v>
      </c>
      <c r="W5" s="22">
        <v>0</v>
      </c>
      <c r="X5" s="22">
        <v>51190226893</v>
      </c>
      <c r="Y5" s="22">
        <v>51190226893</v>
      </c>
      <c r="Z5" s="22">
        <v>51190226893</v>
      </c>
      <c r="AA5" s="22">
        <v>51190226893</v>
      </c>
    </row>
    <row r="6" spans="1:27" x14ac:dyDescent="0.25">
      <c r="A6" s="16" t="s">
        <v>32</v>
      </c>
      <c r="B6" s="17" t="s">
        <v>33</v>
      </c>
      <c r="C6" s="18" t="s">
        <v>40</v>
      </c>
      <c r="D6" s="16" t="s">
        <v>35</v>
      </c>
      <c r="E6" s="16" t="s">
        <v>36</v>
      </c>
      <c r="F6" s="16" t="s">
        <v>36</v>
      </c>
      <c r="G6" s="16" t="s">
        <v>41</v>
      </c>
      <c r="H6" s="16"/>
      <c r="I6" s="16"/>
      <c r="J6" s="16"/>
      <c r="K6" s="16"/>
      <c r="L6" s="16"/>
      <c r="M6" s="16" t="s">
        <v>37</v>
      </c>
      <c r="N6" s="16">
        <v>27</v>
      </c>
      <c r="O6" s="16" t="s">
        <v>38</v>
      </c>
      <c r="P6" s="17" t="s">
        <v>42</v>
      </c>
      <c r="Q6" s="22">
        <v>134837000000</v>
      </c>
      <c r="R6" s="22">
        <v>0</v>
      </c>
      <c r="S6" s="22">
        <v>0</v>
      </c>
      <c r="T6" s="22">
        <v>134837000000</v>
      </c>
      <c r="U6" s="22">
        <v>0</v>
      </c>
      <c r="V6" s="22">
        <v>134837000000</v>
      </c>
      <c r="W6" s="22">
        <v>0</v>
      </c>
      <c r="X6" s="22">
        <v>9593381650</v>
      </c>
      <c r="Y6" s="22">
        <v>9593381650</v>
      </c>
      <c r="Z6" s="22">
        <v>9593381650</v>
      </c>
      <c r="AA6" s="22">
        <v>9593381650</v>
      </c>
    </row>
    <row r="7" spans="1:27" x14ac:dyDescent="0.25">
      <c r="A7" s="16" t="s">
        <v>32</v>
      </c>
      <c r="B7" s="17" t="s">
        <v>33</v>
      </c>
      <c r="C7" s="18" t="s">
        <v>43</v>
      </c>
      <c r="D7" s="16" t="s">
        <v>35</v>
      </c>
      <c r="E7" s="16" t="s">
        <v>36</v>
      </c>
      <c r="F7" s="16" t="s">
        <v>36</v>
      </c>
      <c r="G7" s="16" t="s">
        <v>44</v>
      </c>
      <c r="H7" s="16"/>
      <c r="I7" s="16"/>
      <c r="J7" s="16"/>
      <c r="K7" s="16"/>
      <c r="L7" s="16"/>
      <c r="M7" s="16" t="s">
        <v>37</v>
      </c>
      <c r="N7" s="16">
        <v>27</v>
      </c>
      <c r="O7" s="16" t="s">
        <v>38</v>
      </c>
      <c r="P7" s="17" t="s">
        <v>45</v>
      </c>
      <c r="Q7" s="22">
        <v>29663000000</v>
      </c>
      <c r="R7" s="22">
        <v>0</v>
      </c>
      <c r="S7" s="22">
        <v>0</v>
      </c>
      <c r="T7" s="22">
        <v>29663000000</v>
      </c>
      <c r="U7" s="22">
        <v>0</v>
      </c>
      <c r="V7" s="22">
        <v>29663000000</v>
      </c>
      <c r="W7" s="22">
        <v>0</v>
      </c>
      <c r="X7" s="22">
        <v>2745866234</v>
      </c>
      <c r="Y7" s="22">
        <v>2745866234</v>
      </c>
      <c r="Z7" s="22">
        <v>2745866234</v>
      </c>
      <c r="AA7" s="22">
        <v>2745866234</v>
      </c>
    </row>
    <row r="8" spans="1:27" x14ac:dyDescent="0.25">
      <c r="A8" s="16" t="s">
        <v>32</v>
      </c>
      <c r="B8" s="17" t="s">
        <v>33</v>
      </c>
      <c r="C8" s="18" t="s">
        <v>113</v>
      </c>
      <c r="D8" s="16" t="s">
        <v>35</v>
      </c>
      <c r="E8" s="16" t="s">
        <v>36</v>
      </c>
      <c r="F8" s="16" t="s">
        <v>36</v>
      </c>
      <c r="G8" s="16" t="s">
        <v>46</v>
      </c>
      <c r="H8" s="16"/>
      <c r="I8" s="16"/>
      <c r="J8" s="16"/>
      <c r="K8" s="16"/>
      <c r="L8" s="16"/>
      <c r="M8" s="16" t="s">
        <v>37</v>
      </c>
      <c r="N8" s="16">
        <v>27</v>
      </c>
      <c r="O8" s="16" t="s">
        <v>38</v>
      </c>
      <c r="P8" s="17" t="s">
        <v>114</v>
      </c>
      <c r="Q8" s="22">
        <v>25790000000</v>
      </c>
      <c r="R8" s="22">
        <v>0</v>
      </c>
      <c r="S8" s="22">
        <v>0</v>
      </c>
      <c r="T8" s="22">
        <v>25790000000</v>
      </c>
      <c r="U8" s="22">
        <v>25790000000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x14ac:dyDescent="0.25">
      <c r="A9" s="16" t="s">
        <v>32</v>
      </c>
      <c r="B9" s="17" t="s">
        <v>33</v>
      </c>
      <c r="C9" s="18" t="s">
        <v>115</v>
      </c>
      <c r="D9" s="16" t="s">
        <v>35</v>
      </c>
      <c r="E9" s="16" t="s">
        <v>41</v>
      </c>
      <c r="F9" s="16"/>
      <c r="G9" s="16"/>
      <c r="H9" s="16"/>
      <c r="I9" s="16"/>
      <c r="J9" s="16"/>
      <c r="K9" s="16"/>
      <c r="L9" s="16"/>
      <c r="M9" s="16" t="s">
        <v>37</v>
      </c>
      <c r="N9" s="16">
        <v>27</v>
      </c>
      <c r="O9" s="16" t="s">
        <v>38</v>
      </c>
      <c r="P9" s="17" t="s">
        <v>116</v>
      </c>
      <c r="Q9" s="22">
        <v>40518000000</v>
      </c>
      <c r="R9" s="22">
        <v>0</v>
      </c>
      <c r="S9" s="22">
        <v>0</v>
      </c>
      <c r="T9" s="22">
        <v>40518000000</v>
      </c>
      <c r="U9" s="22">
        <v>0</v>
      </c>
      <c r="V9" s="22">
        <v>23585497536.919998</v>
      </c>
      <c r="W9" s="22">
        <v>16932502463.08</v>
      </c>
      <c r="X9" s="22">
        <v>14042640565.110001</v>
      </c>
      <c r="Y9" s="22">
        <v>941417236.89999998</v>
      </c>
      <c r="Z9" s="22">
        <v>941417236.89999998</v>
      </c>
      <c r="AA9" s="22">
        <v>941417236.89999998</v>
      </c>
    </row>
    <row r="10" spans="1:27" x14ac:dyDescent="0.25">
      <c r="A10" s="16" t="s">
        <v>32</v>
      </c>
      <c r="B10" s="17" t="s">
        <v>33</v>
      </c>
      <c r="C10" s="18" t="s">
        <v>47</v>
      </c>
      <c r="D10" s="16" t="s">
        <v>35</v>
      </c>
      <c r="E10" s="16" t="s">
        <v>44</v>
      </c>
      <c r="F10" s="16" t="s">
        <v>44</v>
      </c>
      <c r="G10" s="16" t="s">
        <v>36</v>
      </c>
      <c r="H10" s="16" t="s">
        <v>48</v>
      </c>
      <c r="I10" s="16"/>
      <c r="J10" s="16"/>
      <c r="K10" s="16"/>
      <c r="L10" s="16"/>
      <c r="M10" s="16" t="s">
        <v>37</v>
      </c>
      <c r="N10" s="16">
        <v>27</v>
      </c>
      <c r="O10" s="16" t="s">
        <v>38</v>
      </c>
      <c r="P10" s="17" t="s">
        <v>111</v>
      </c>
      <c r="Q10" s="22">
        <v>1442000000</v>
      </c>
      <c r="R10" s="22">
        <v>0</v>
      </c>
      <c r="S10" s="22">
        <v>0</v>
      </c>
      <c r="T10" s="22">
        <v>1442000000</v>
      </c>
      <c r="U10" s="22">
        <v>0</v>
      </c>
      <c r="V10" s="22">
        <v>19062250</v>
      </c>
      <c r="W10" s="22">
        <v>1422937750</v>
      </c>
      <c r="X10" s="22">
        <v>1193424</v>
      </c>
      <c r="Y10" s="22">
        <v>0</v>
      </c>
      <c r="Z10" s="22">
        <v>0</v>
      </c>
      <c r="AA10" s="22">
        <v>0</v>
      </c>
    </row>
    <row r="11" spans="1:27" x14ac:dyDescent="0.25">
      <c r="A11" s="16" t="s">
        <v>32</v>
      </c>
      <c r="B11" s="17" t="s">
        <v>33</v>
      </c>
      <c r="C11" s="18" t="s">
        <v>49</v>
      </c>
      <c r="D11" s="16" t="s">
        <v>35</v>
      </c>
      <c r="E11" s="16" t="s">
        <v>44</v>
      </c>
      <c r="F11" s="16" t="s">
        <v>44</v>
      </c>
      <c r="G11" s="16" t="s">
        <v>36</v>
      </c>
      <c r="H11" s="16" t="s">
        <v>50</v>
      </c>
      <c r="I11" s="16"/>
      <c r="J11" s="16"/>
      <c r="K11" s="16"/>
      <c r="L11" s="16"/>
      <c r="M11" s="16" t="s">
        <v>37</v>
      </c>
      <c r="N11" s="16">
        <v>27</v>
      </c>
      <c r="O11" s="16" t="s">
        <v>38</v>
      </c>
      <c r="P11" s="17" t="s">
        <v>51</v>
      </c>
      <c r="Q11" s="22">
        <v>34689203527</v>
      </c>
      <c r="R11" s="22">
        <v>0</v>
      </c>
      <c r="S11" s="22">
        <v>0</v>
      </c>
      <c r="T11" s="22">
        <v>34689203527</v>
      </c>
      <c r="U11" s="22">
        <v>34689203527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x14ac:dyDescent="0.25">
      <c r="A12" s="16" t="s">
        <v>32</v>
      </c>
      <c r="B12" s="17" t="s">
        <v>33</v>
      </c>
      <c r="C12" s="18" t="s">
        <v>52</v>
      </c>
      <c r="D12" s="16" t="s">
        <v>35</v>
      </c>
      <c r="E12" s="16" t="s">
        <v>44</v>
      </c>
      <c r="F12" s="16" t="s">
        <v>46</v>
      </c>
      <c r="G12" s="16" t="s">
        <v>41</v>
      </c>
      <c r="H12" s="16" t="s">
        <v>53</v>
      </c>
      <c r="I12" s="16"/>
      <c r="J12" s="16"/>
      <c r="K12" s="16"/>
      <c r="L12" s="16"/>
      <c r="M12" s="16" t="s">
        <v>37</v>
      </c>
      <c r="N12" s="16">
        <v>27</v>
      </c>
      <c r="O12" s="16" t="s">
        <v>38</v>
      </c>
      <c r="P12" s="17" t="s">
        <v>54</v>
      </c>
      <c r="Q12" s="22">
        <v>76000000</v>
      </c>
      <c r="R12" s="22">
        <v>0</v>
      </c>
      <c r="S12" s="22">
        <v>0</v>
      </c>
      <c r="T12" s="22">
        <v>76000000</v>
      </c>
      <c r="U12" s="22">
        <v>0</v>
      </c>
      <c r="V12" s="22">
        <v>76000000</v>
      </c>
      <c r="W12" s="22">
        <v>0</v>
      </c>
      <c r="X12" s="22">
        <v>10360000</v>
      </c>
      <c r="Y12" s="22">
        <v>10360000</v>
      </c>
      <c r="Z12" s="22">
        <v>10360000</v>
      </c>
      <c r="AA12" s="22">
        <v>10360000</v>
      </c>
    </row>
    <row r="13" spans="1:27" x14ac:dyDescent="0.25">
      <c r="A13" s="16" t="s">
        <v>32</v>
      </c>
      <c r="B13" s="17" t="s">
        <v>33</v>
      </c>
      <c r="C13" s="18" t="s">
        <v>55</v>
      </c>
      <c r="D13" s="16" t="s">
        <v>35</v>
      </c>
      <c r="E13" s="16" t="s">
        <v>44</v>
      </c>
      <c r="F13" s="16" t="s">
        <v>46</v>
      </c>
      <c r="G13" s="16" t="s">
        <v>41</v>
      </c>
      <c r="H13" s="16" t="s">
        <v>56</v>
      </c>
      <c r="I13" s="16"/>
      <c r="J13" s="16"/>
      <c r="K13" s="16"/>
      <c r="L13" s="16"/>
      <c r="M13" s="16" t="s">
        <v>37</v>
      </c>
      <c r="N13" s="16">
        <v>27</v>
      </c>
      <c r="O13" s="16" t="s">
        <v>38</v>
      </c>
      <c r="P13" s="17" t="s">
        <v>57</v>
      </c>
      <c r="Q13" s="22">
        <v>4110000000</v>
      </c>
      <c r="R13" s="22">
        <v>0</v>
      </c>
      <c r="S13" s="22">
        <v>0</v>
      </c>
      <c r="T13" s="22">
        <v>4110000000</v>
      </c>
      <c r="U13" s="22">
        <v>0</v>
      </c>
      <c r="V13" s="22">
        <v>4110000000</v>
      </c>
      <c r="W13" s="22">
        <v>0</v>
      </c>
      <c r="X13" s="22">
        <v>564140012</v>
      </c>
      <c r="Y13" s="22">
        <v>564140012</v>
      </c>
      <c r="Z13" s="22">
        <v>564140012</v>
      </c>
      <c r="AA13" s="22">
        <v>564140012</v>
      </c>
    </row>
    <row r="14" spans="1:27" x14ac:dyDescent="0.25">
      <c r="A14" s="16" t="s">
        <v>32</v>
      </c>
      <c r="B14" s="17" t="s">
        <v>33</v>
      </c>
      <c r="C14" s="18" t="s">
        <v>117</v>
      </c>
      <c r="D14" s="16" t="s">
        <v>35</v>
      </c>
      <c r="E14" s="16" t="s">
        <v>44</v>
      </c>
      <c r="F14" s="16" t="s">
        <v>58</v>
      </c>
      <c r="G14" s="16"/>
      <c r="H14" s="16"/>
      <c r="I14" s="16"/>
      <c r="J14" s="16"/>
      <c r="K14" s="16"/>
      <c r="L14" s="16"/>
      <c r="M14" s="16" t="s">
        <v>37</v>
      </c>
      <c r="N14" s="16">
        <v>27</v>
      </c>
      <c r="O14" s="16" t="s">
        <v>38</v>
      </c>
      <c r="P14" s="17" t="s">
        <v>118</v>
      </c>
      <c r="Q14" s="22">
        <v>11021000000</v>
      </c>
      <c r="R14" s="22">
        <v>0</v>
      </c>
      <c r="S14" s="22">
        <v>0</v>
      </c>
      <c r="T14" s="22">
        <v>11021000000</v>
      </c>
      <c r="U14" s="22">
        <v>0</v>
      </c>
      <c r="V14" s="22">
        <v>10500000000</v>
      </c>
      <c r="W14" s="22">
        <v>521000000</v>
      </c>
      <c r="X14" s="22">
        <v>453353821.86000001</v>
      </c>
      <c r="Y14" s="22">
        <v>48748830.159999996</v>
      </c>
      <c r="Z14" s="22">
        <v>48748830.159999996</v>
      </c>
      <c r="AA14" s="22">
        <v>48748830.159999996</v>
      </c>
    </row>
    <row r="15" spans="1:27" x14ac:dyDescent="0.25">
      <c r="A15" s="16" t="s">
        <v>32</v>
      </c>
      <c r="B15" s="17" t="s">
        <v>33</v>
      </c>
      <c r="C15" s="18" t="s">
        <v>59</v>
      </c>
      <c r="D15" s="16" t="s">
        <v>35</v>
      </c>
      <c r="E15" s="16" t="s">
        <v>60</v>
      </c>
      <c r="F15" s="16" t="s">
        <v>36</v>
      </c>
      <c r="G15" s="16" t="s">
        <v>46</v>
      </c>
      <c r="H15" s="16" t="s">
        <v>61</v>
      </c>
      <c r="I15" s="16"/>
      <c r="J15" s="16"/>
      <c r="K15" s="16"/>
      <c r="L15" s="16"/>
      <c r="M15" s="16" t="s">
        <v>37</v>
      </c>
      <c r="N15" s="16">
        <v>27</v>
      </c>
      <c r="O15" s="16" t="s">
        <v>38</v>
      </c>
      <c r="P15" s="17" t="s">
        <v>62</v>
      </c>
      <c r="Q15" s="22">
        <v>73000000</v>
      </c>
      <c r="R15" s="22">
        <v>0</v>
      </c>
      <c r="S15" s="22">
        <v>0</v>
      </c>
      <c r="T15" s="22">
        <v>73000000</v>
      </c>
      <c r="U15" s="22">
        <v>0</v>
      </c>
      <c r="V15" s="22">
        <v>73000000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</row>
    <row r="16" spans="1:27" x14ac:dyDescent="0.25">
      <c r="A16" s="16" t="s">
        <v>32</v>
      </c>
      <c r="B16" s="17" t="s">
        <v>33</v>
      </c>
      <c r="C16" s="18" t="s">
        <v>63</v>
      </c>
      <c r="D16" s="16" t="s">
        <v>35</v>
      </c>
      <c r="E16" s="16" t="s">
        <v>64</v>
      </c>
      <c r="F16" s="16" t="s">
        <v>36</v>
      </c>
      <c r="G16" s="16"/>
      <c r="H16" s="16"/>
      <c r="I16" s="16"/>
      <c r="J16" s="16"/>
      <c r="K16" s="16"/>
      <c r="L16" s="16"/>
      <c r="M16" s="16" t="s">
        <v>37</v>
      </c>
      <c r="N16" s="16">
        <v>27</v>
      </c>
      <c r="O16" s="16" t="s">
        <v>38</v>
      </c>
      <c r="P16" s="17" t="s">
        <v>65</v>
      </c>
      <c r="Q16" s="22">
        <v>4067000000</v>
      </c>
      <c r="R16" s="22">
        <v>0</v>
      </c>
      <c r="S16" s="22">
        <v>0</v>
      </c>
      <c r="T16" s="22">
        <v>4067000000</v>
      </c>
      <c r="U16" s="22">
        <v>0</v>
      </c>
      <c r="V16" s="22">
        <v>2818745692</v>
      </c>
      <c r="W16" s="22">
        <v>1248254308</v>
      </c>
      <c r="X16" s="22">
        <v>1401339955.29</v>
      </c>
      <c r="Y16" s="22">
        <v>1328923684.3199999</v>
      </c>
      <c r="Z16" s="22">
        <v>1328923684.3199999</v>
      </c>
      <c r="AA16" s="22">
        <v>1328923684.3199999</v>
      </c>
    </row>
    <row r="17" spans="1:27" x14ac:dyDescent="0.25">
      <c r="A17" s="16" t="s">
        <v>32</v>
      </c>
      <c r="B17" s="17" t="s">
        <v>33</v>
      </c>
      <c r="C17" s="18" t="s">
        <v>66</v>
      </c>
      <c r="D17" s="16" t="s">
        <v>35</v>
      </c>
      <c r="E17" s="16" t="s">
        <v>64</v>
      </c>
      <c r="F17" s="16" t="s">
        <v>46</v>
      </c>
      <c r="G17" s="16" t="s">
        <v>36</v>
      </c>
      <c r="H17" s="16"/>
      <c r="I17" s="16"/>
      <c r="J17" s="16"/>
      <c r="K17" s="16"/>
      <c r="L17" s="16"/>
      <c r="M17" s="16" t="s">
        <v>37</v>
      </c>
      <c r="N17" s="16">
        <v>27</v>
      </c>
      <c r="O17" s="16" t="s">
        <v>38</v>
      </c>
      <c r="P17" s="17" t="s">
        <v>67</v>
      </c>
      <c r="Q17" s="22">
        <v>19565000000</v>
      </c>
      <c r="R17" s="22">
        <v>0</v>
      </c>
      <c r="S17" s="22">
        <v>0</v>
      </c>
      <c r="T17" s="22">
        <v>19565000000</v>
      </c>
      <c r="U17" s="22">
        <v>0</v>
      </c>
      <c r="V17" s="22">
        <v>0</v>
      </c>
      <c r="W17" s="22">
        <v>19565000000</v>
      </c>
      <c r="X17" s="22">
        <v>0</v>
      </c>
      <c r="Y17" s="22">
        <v>0</v>
      </c>
      <c r="Z17" s="22">
        <v>0</v>
      </c>
      <c r="AA17" s="22">
        <v>0</v>
      </c>
    </row>
    <row r="18" spans="1:27" x14ac:dyDescent="0.25">
      <c r="A18" s="16" t="s">
        <v>32</v>
      </c>
      <c r="B18" s="17" t="s">
        <v>33</v>
      </c>
      <c r="C18" s="18" t="s">
        <v>68</v>
      </c>
      <c r="D18" s="16" t="s">
        <v>35</v>
      </c>
      <c r="E18" s="16" t="s">
        <v>64</v>
      </c>
      <c r="F18" s="16" t="s">
        <v>46</v>
      </c>
      <c r="G18" s="16" t="s">
        <v>46</v>
      </c>
      <c r="H18" s="16"/>
      <c r="I18" s="16"/>
      <c r="J18" s="16"/>
      <c r="K18" s="16"/>
      <c r="L18" s="16"/>
      <c r="M18" s="16" t="s">
        <v>37</v>
      </c>
      <c r="N18" s="16">
        <v>27</v>
      </c>
      <c r="O18" s="16" t="s">
        <v>38</v>
      </c>
      <c r="P18" s="17" t="s">
        <v>112</v>
      </c>
      <c r="Q18" s="22">
        <v>394000000</v>
      </c>
      <c r="R18" s="22">
        <v>0</v>
      </c>
      <c r="S18" s="22">
        <v>0</v>
      </c>
      <c r="T18" s="22">
        <v>394000000</v>
      </c>
      <c r="U18" s="22">
        <v>0</v>
      </c>
      <c r="V18" s="22">
        <v>24338888</v>
      </c>
      <c r="W18" s="22">
        <v>369661112</v>
      </c>
      <c r="X18" s="22">
        <v>23919688</v>
      </c>
      <c r="Y18" s="22">
        <v>23918011</v>
      </c>
      <c r="Z18" s="22">
        <v>23918011</v>
      </c>
      <c r="AA18" s="22">
        <v>23918011</v>
      </c>
    </row>
    <row r="19" spans="1:27" x14ac:dyDescent="0.25">
      <c r="A19" s="16" t="s">
        <v>32</v>
      </c>
      <c r="B19" s="17" t="s">
        <v>33</v>
      </c>
      <c r="C19" s="18" t="s">
        <v>119</v>
      </c>
      <c r="D19" s="16" t="s">
        <v>120</v>
      </c>
      <c r="E19" s="16" t="s">
        <v>58</v>
      </c>
      <c r="F19" s="16" t="s">
        <v>46</v>
      </c>
      <c r="G19" s="16" t="s">
        <v>36</v>
      </c>
      <c r="H19" s="16"/>
      <c r="I19" s="16"/>
      <c r="J19" s="16"/>
      <c r="K19" s="16"/>
      <c r="L19" s="16"/>
      <c r="M19" s="16" t="s">
        <v>37</v>
      </c>
      <c r="N19" s="16">
        <v>27</v>
      </c>
      <c r="O19" s="16" t="s">
        <v>38</v>
      </c>
      <c r="P19" s="17" t="s">
        <v>121</v>
      </c>
      <c r="Q19" s="22">
        <v>2402796473</v>
      </c>
      <c r="R19" s="22">
        <v>0</v>
      </c>
      <c r="S19" s="22">
        <v>0</v>
      </c>
      <c r="T19" s="22">
        <v>2402796473</v>
      </c>
      <c r="U19" s="22">
        <v>0</v>
      </c>
      <c r="V19" s="22">
        <v>0</v>
      </c>
      <c r="W19" s="22">
        <v>2402796473</v>
      </c>
      <c r="X19" s="22">
        <v>0</v>
      </c>
      <c r="Y19" s="22">
        <v>0</v>
      </c>
      <c r="Z19" s="22">
        <v>0</v>
      </c>
      <c r="AA19" s="22">
        <v>0</v>
      </c>
    </row>
    <row r="20" spans="1:27" x14ac:dyDescent="0.25">
      <c r="A20" s="16" t="s">
        <v>32</v>
      </c>
      <c r="B20" s="17" t="s">
        <v>33</v>
      </c>
      <c r="C20" s="18" t="s">
        <v>69</v>
      </c>
      <c r="D20" s="16" t="s">
        <v>70</v>
      </c>
      <c r="E20" s="16" t="s">
        <v>71</v>
      </c>
      <c r="F20" s="16" t="s">
        <v>72</v>
      </c>
      <c r="G20" s="16" t="s">
        <v>73</v>
      </c>
      <c r="H20" s="16"/>
      <c r="I20" s="16"/>
      <c r="J20" s="16"/>
      <c r="K20" s="16"/>
      <c r="L20" s="16"/>
      <c r="M20" s="16" t="s">
        <v>77</v>
      </c>
      <c r="N20" s="16">
        <v>11</v>
      </c>
      <c r="O20" s="16" t="s">
        <v>38</v>
      </c>
      <c r="P20" s="17" t="s">
        <v>74</v>
      </c>
      <c r="Q20" s="22">
        <v>21263000000</v>
      </c>
      <c r="R20" s="22">
        <v>0</v>
      </c>
      <c r="S20" s="22">
        <v>0</v>
      </c>
      <c r="T20" s="22">
        <v>21263000000</v>
      </c>
      <c r="U20" s="22">
        <v>0</v>
      </c>
      <c r="V20" s="22">
        <v>0</v>
      </c>
      <c r="W20" s="22">
        <v>21263000000</v>
      </c>
      <c r="X20" s="22">
        <v>0</v>
      </c>
      <c r="Y20" s="22">
        <v>0</v>
      </c>
      <c r="Z20" s="22">
        <v>0</v>
      </c>
      <c r="AA20" s="22">
        <v>0</v>
      </c>
    </row>
    <row r="21" spans="1:27" x14ac:dyDescent="0.25">
      <c r="A21" s="16" t="s">
        <v>32</v>
      </c>
      <c r="B21" s="17" t="s">
        <v>33</v>
      </c>
      <c r="C21" s="18" t="s">
        <v>69</v>
      </c>
      <c r="D21" s="16" t="s">
        <v>70</v>
      </c>
      <c r="E21" s="16" t="s">
        <v>71</v>
      </c>
      <c r="F21" s="16" t="s">
        <v>72</v>
      </c>
      <c r="G21" s="16" t="s">
        <v>73</v>
      </c>
      <c r="H21" s="16"/>
      <c r="I21" s="16"/>
      <c r="J21" s="16"/>
      <c r="K21" s="16"/>
      <c r="L21" s="16"/>
      <c r="M21" s="16" t="s">
        <v>37</v>
      </c>
      <c r="N21" s="16">
        <v>21</v>
      </c>
      <c r="O21" s="16" t="s">
        <v>38</v>
      </c>
      <c r="P21" s="17" t="s">
        <v>74</v>
      </c>
      <c r="Q21" s="22">
        <v>35449000000</v>
      </c>
      <c r="R21" s="22">
        <v>0</v>
      </c>
      <c r="S21" s="22">
        <v>0</v>
      </c>
      <c r="T21" s="22">
        <v>35449000000</v>
      </c>
      <c r="U21" s="22">
        <v>0</v>
      </c>
      <c r="V21" s="22">
        <v>0</v>
      </c>
      <c r="W21" s="22">
        <v>35449000000</v>
      </c>
      <c r="X21" s="22">
        <v>0</v>
      </c>
      <c r="Y21" s="22">
        <v>0</v>
      </c>
      <c r="Z21" s="22">
        <v>0</v>
      </c>
      <c r="AA21" s="22">
        <v>0</v>
      </c>
    </row>
    <row r="22" spans="1:27" x14ac:dyDescent="0.25">
      <c r="A22" s="16" t="s">
        <v>32</v>
      </c>
      <c r="B22" s="17" t="s">
        <v>33</v>
      </c>
      <c r="C22" s="18" t="s">
        <v>69</v>
      </c>
      <c r="D22" s="16" t="s">
        <v>70</v>
      </c>
      <c r="E22" s="16" t="s">
        <v>71</v>
      </c>
      <c r="F22" s="16" t="s">
        <v>72</v>
      </c>
      <c r="G22" s="16" t="s">
        <v>73</v>
      </c>
      <c r="H22" s="16"/>
      <c r="I22" s="16"/>
      <c r="J22" s="16"/>
      <c r="K22" s="16"/>
      <c r="L22" s="16"/>
      <c r="M22" s="16" t="s">
        <v>37</v>
      </c>
      <c r="N22" s="16">
        <v>27</v>
      </c>
      <c r="O22" s="16" t="s">
        <v>38</v>
      </c>
      <c r="P22" s="17" t="s">
        <v>74</v>
      </c>
      <c r="Q22" s="22">
        <v>260000000000</v>
      </c>
      <c r="R22" s="22">
        <v>0</v>
      </c>
      <c r="S22" s="22">
        <v>0</v>
      </c>
      <c r="T22" s="22">
        <v>260000000000</v>
      </c>
      <c r="U22" s="22">
        <v>0</v>
      </c>
      <c r="V22" s="22">
        <v>250834759044</v>
      </c>
      <c r="W22" s="22">
        <v>9165240956</v>
      </c>
      <c r="X22" s="22">
        <v>120820026614</v>
      </c>
      <c r="Y22" s="22">
        <v>6172880478</v>
      </c>
      <c r="Z22" s="22">
        <v>6172880478</v>
      </c>
      <c r="AA22" s="22">
        <v>6172880478</v>
      </c>
    </row>
    <row r="23" spans="1:27" x14ac:dyDescent="0.25">
      <c r="A23" s="16" t="s">
        <v>32</v>
      </c>
      <c r="B23" s="17" t="s">
        <v>33</v>
      </c>
      <c r="C23" s="18" t="s">
        <v>75</v>
      </c>
      <c r="D23" s="16" t="s">
        <v>70</v>
      </c>
      <c r="E23" s="16" t="s">
        <v>71</v>
      </c>
      <c r="F23" s="16" t="s">
        <v>72</v>
      </c>
      <c r="G23" s="16" t="s">
        <v>76</v>
      </c>
      <c r="H23" s="16"/>
      <c r="I23" s="16"/>
      <c r="J23" s="16"/>
      <c r="K23" s="16"/>
      <c r="L23" s="16"/>
      <c r="M23" s="16" t="s">
        <v>77</v>
      </c>
      <c r="N23" s="16">
        <v>16</v>
      </c>
      <c r="O23" s="16" t="s">
        <v>38</v>
      </c>
      <c r="P23" s="17" t="s">
        <v>79</v>
      </c>
      <c r="Q23" s="22">
        <v>117329030000</v>
      </c>
      <c r="R23" s="22">
        <v>0</v>
      </c>
      <c r="S23" s="22">
        <v>0</v>
      </c>
      <c r="T23" s="22">
        <v>117329030000</v>
      </c>
      <c r="U23" s="22">
        <v>0</v>
      </c>
      <c r="V23" s="22">
        <v>63781831664</v>
      </c>
      <c r="W23" s="22">
        <v>53547198336</v>
      </c>
      <c r="X23" s="22">
        <v>63737617421</v>
      </c>
      <c r="Y23" s="22">
        <v>15733487303.620001</v>
      </c>
      <c r="Z23" s="22">
        <v>15733487303.620001</v>
      </c>
      <c r="AA23" s="22">
        <v>15733487303.620001</v>
      </c>
    </row>
    <row r="24" spans="1:27" x14ac:dyDescent="0.25">
      <c r="A24" s="16" t="s">
        <v>32</v>
      </c>
      <c r="B24" s="17" t="s">
        <v>33</v>
      </c>
      <c r="C24" s="18" t="s">
        <v>75</v>
      </c>
      <c r="D24" s="16" t="s">
        <v>70</v>
      </c>
      <c r="E24" s="16" t="s">
        <v>71</v>
      </c>
      <c r="F24" s="16" t="s">
        <v>72</v>
      </c>
      <c r="G24" s="16" t="s">
        <v>76</v>
      </c>
      <c r="H24" s="16"/>
      <c r="I24" s="16"/>
      <c r="J24" s="16"/>
      <c r="K24" s="16"/>
      <c r="L24" s="16"/>
      <c r="M24" s="16" t="s">
        <v>37</v>
      </c>
      <c r="N24" s="16">
        <v>27</v>
      </c>
      <c r="O24" s="16" t="s">
        <v>38</v>
      </c>
      <c r="P24" s="17" t="s">
        <v>79</v>
      </c>
      <c r="Q24" s="22">
        <v>98748970000</v>
      </c>
      <c r="R24" s="22">
        <v>0</v>
      </c>
      <c r="S24" s="22">
        <v>0</v>
      </c>
      <c r="T24" s="22">
        <v>98748970000</v>
      </c>
      <c r="U24" s="22">
        <v>0</v>
      </c>
      <c r="V24" s="22">
        <v>63043276886</v>
      </c>
      <c r="W24" s="22">
        <v>35705693114</v>
      </c>
      <c r="X24" s="22">
        <v>55485608105.5</v>
      </c>
      <c r="Y24" s="22">
        <v>7764712995</v>
      </c>
      <c r="Z24" s="22">
        <v>7764712995</v>
      </c>
      <c r="AA24" s="22">
        <v>7764712995</v>
      </c>
    </row>
    <row r="25" spans="1:27" x14ac:dyDescent="0.25">
      <c r="A25" s="16" t="s">
        <v>32</v>
      </c>
      <c r="B25" s="17" t="s">
        <v>33</v>
      </c>
      <c r="C25" s="18" t="s">
        <v>80</v>
      </c>
      <c r="D25" s="16" t="s">
        <v>70</v>
      </c>
      <c r="E25" s="16" t="s">
        <v>71</v>
      </c>
      <c r="F25" s="16" t="s">
        <v>72</v>
      </c>
      <c r="G25" s="16" t="s">
        <v>81</v>
      </c>
      <c r="H25" s="16"/>
      <c r="I25" s="16"/>
      <c r="J25" s="16"/>
      <c r="K25" s="16"/>
      <c r="L25" s="16"/>
      <c r="M25" s="16" t="s">
        <v>77</v>
      </c>
      <c r="N25" s="16">
        <v>10</v>
      </c>
      <c r="O25" s="16" t="s">
        <v>38</v>
      </c>
      <c r="P25" s="17" t="s">
        <v>82</v>
      </c>
      <c r="Q25" s="22">
        <v>207340334768</v>
      </c>
      <c r="R25" s="22">
        <v>0</v>
      </c>
      <c r="S25" s="22">
        <v>0</v>
      </c>
      <c r="T25" s="22">
        <v>207340334768</v>
      </c>
      <c r="U25" s="22">
        <v>0</v>
      </c>
      <c r="V25" s="22">
        <v>16819904327</v>
      </c>
      <c r="W25" s="22">
        <v>190520430441</v>
      </c>
      <c r="X25" s="22">
        <v>8570309912</v>
      </c>
      <c r="Y25" s="22">
        <v>2390342536</v>
      </c>
      <c r="Z25" s="22">
        <v>2390342536</v>
      </c>
      <c r="AA25" s="22">
        <v>2390342536</v>
      </c>
    </row>
    <row r="26" spans="1:27" x14ac:dyDescent="0.25">
      <c r="A26" s="16" t="s">
        <v>32</v>
      </c>
      <c r="B26" s="17" t="s">
        <v>33</v>
      </c>
      <c r="C26" s="18" t="s">
        <v>80</v>
      </c>
      <c r="D26" s="16" t="s">
        <v>70</v>
      </c>
      <c r="E26" s="16" t="s">
        <v>71</v>
      </c>
      <c r="F26" s="16" t="s">
        <v>72</v>
      </c>
      <c r="G26" s="16" t="s">
        <v>81</v>
      </c>
      <c r="H26" s="16"/>
      <c r="I26" s="16"/>
      <c r="J26" s="16"/>
      <c r="K26" s="16"/>
      <c r="L26" s="16"/>
      <c r="M26" s="16" t="s">
        <v>77</v>
      </c>
      <c r="N26" s="16">
        <v>11</v>
      </c>
      <c r="O26" s="16" t="s">
        <v>38</v>
      </c>
      <c r="P26" s="17" t="s">
        <v>82</v>
      </c>
      <c r="Q26" s="22">
        <v>130278000000</v>
      </c>
      <c r="R26" s="22">
        <v>0</v>
      </c>
      <c r="S26" s="22">
        <v>0</v>
      </c>
      <c r="T26" s="22">
        <v>130278000000</v>
      </c>
      <c r="U26" s="22">
        <v>0</v>
      </c>
      <c r="V26" s="22">
        <v>6716830990</v>
      </c>
      <c r="W26" s="22">
        <v>123561169010</v>
      </c>
      <c r="X26" s="22">
        <v>0</v>
      </c>
      <c r="Y26" s="22">
        <v>0</v>
      </c>
      <c r="Z26" s="22">
        <v>0</v>
      </c>
      <c r="AA26" s="22">
        <v>0</v>
      </c>
    </row>
    <row r="27" spans="1:27" x14ac:dyDescent="0.25">
      <c r="A27" s="16" t="s">
        <v>32</v>
      </c>
      <c r="B27" s="17" t="s">
        <v>33</v>
      </c>
      <c r="C27" s="18" t="s">
        <v>80</v>
      </c>
      <c r="D27" s="16" t="s">
        <v>70</v>
      </c>
      <c r="E27" s="16" t="s">
        <v>71</v>
      </c>
      <c r="F27" s="16" t="s">
        <v>72</v>
      </c>
      <c r="G27" s="16" t="s">
        <v>81</v>
      </c>
      <c r="H27" s="16"/>
      <c r="I27" s="16"/>
      <c r="J27" s="16"/>
      <c r="K27" s="16"/>
      <c r="L27" s="16"/>
      <c r="M27" s="16" t="s">
        <v>77</v>
      </c>
      <c r="N27" s="16">
        <v>13</v>
      </c>
      <c r="O27" s="16" t="s">
        <v>38</v>
      </c>
      <c r="P27" s="17" t="s">
        <v>82</v>
      </c>
      <c r="Q27" s="22">
        <v>25621753107</v>
      </c>
      <c r="R27" s="22">
        <v>0</v>
      </c>
      <c r="S27" s="22">
        <v>0</v>
      </c>
      <c r="T27" s="22">
        <v>25621753107</v>
      </c>
      <c r="U27" s="22">
        <v>0</v>
      </c>
      <c r="V27" s="22">
        <v>546562578</v>
      </c>
      <c r="W27" s="22">
        <v>25075190529</v>
      </c>
      <c r="X27" s="22">
        <v>367799420</v>
      </c>
      <c r="Y27" s="22">
        <v>0</v>
      </c>
      <c r="Z27" s="22">
        <v>0</v>
      </c>
      <c r="AA27" s="22">
        <v>0</v>
      </c>
    </row>
    <row r="28" spans="1:27" x14ac:dyDescent="0.25">
      <c r="A28" s="16" t="s">
        <v>32</v>
      </c>
      <c r="B28" s="17" t="s">
        <v>33</v>
      </c>
      <c r="C28" s="18" t="s">
        <v>80</v>
      </c>
      <c r="D28" s="16" t="s">
        <v>70</v>
      </c>
      <c r="E28" s="16" t="s">
        <v>71</v>
      </c>
      <c r="F28" s="16" t="s">
        <v>72</v>
      </c>
      <c r="G28" s="16" t="s">
        <v>81</v>
      </c>
      <c r="H28" s="16"/>
      <c r="I28" s="16"/>
      <c r="J28" s="16"/>
      <c r="K28" s="16"/>
      <c r="L28" s="16"/>
      <c r="M28" s="16" t="s">
        <v>37</v>
      </c>
      <c r="N28" s="16">
        <v>21</v>
      </c>
      <c r="O28" s="16" t="s">
        <v>38</v>
      </c>
      <c r="P28" s="17" t="s">
        <v>82</v>
      </c>
      <c r="Q28" s="22">
        <v>26030000000</v>
      </c>
      <c r="R28" s="22">
        <v>0</v>
      </c>
      <c r="S28" s="22">
        <v>0</v>
      </c>
      <c r="T28" s="22">
        <v>26030000000</v>
      </c>
      <c r="U28" s="22">
        <v>0</v>
      </c>
      <c r="V28" s="22">
        <v>5679620722</v>
      </c>
      <c r="W28" s="22">
        <v>20350379278</v>
      </c>
      <c r="X28" s="22">
        <v>2372065276</v>
      </c>
      <c r="Y28" s="22">
        <v>464393949</v>
      </c>
      <c r="Z28" s="22">
        <v>464393949</v>
      </c>
      <c r="AA28" s="22">
        <v>464393949</v>
      </c>
    </row>
    <row r="29" spans="1:27" x14ac:dyDescent="0.25">
      <c r="A29" s="16" t="s">
        <v>32</v>
      </c>
      <c r="B29" s="17" t="s">
        <v>33</v>
      </c>
      <c r="C29" s="18" t="s">
        <v>80</v>
      </c>
      <c r="D29" s="16" t="s">
        <v>70</v>
      </c>
      <c r="E29" s="16" t="s">
        <v>71</v>
      </c>
      <c r="F29" s="16" t="s">
        <v>72</v>
      </c>
      <c r="G29" s="16" t="s">
        <v>81</v>
      </c>
      <c r="H29" s="16"/>
      <c r="I29" s="16"/>
      <c r="J29" s="16"/>
      <c r="K29" s="16"/>
      <c r="L29" s="16"/>
      <c r="M29" s="16" t="s">
        <v>37</v>
      </c>
      <c r="N29" s="16">
        <v>26</v>
      </c>
      <c r="O29" s="16" t="s">
        <v>38</v>
      </c>
      <c r="P29" s="17" t="s">
        <v>82</v>
      </c>
      <c r="Q29" s="22">
        <v>13377033255</v>
      </c>
      <c r="R29" s="22">
        <v>0</v>
      </c>
      <c r="S29" s="22">
        <v>0</v>
      </c>
      <c r="T29" s="22">
        <v>13377033255</v>
      </c>
      <c r="U29" s="22">
        <v>0</v>
      </c>
      <c r="V29" s="22">
        <v>0</v>
      </c>
      <c r="W29" s="22">
        <v>13377033255</v>
      </c>
      <c r="X29" s="22">
        <v>0</v>
      </c>
      <c r="Y29" s="22">
        <v>0</v>
      </c>
      <c r="Z29" s="22">
        <v>0</v>
      </c>
      <c r="AA29" s="22">
        <v>0</v>
      </c>
    </row>
    <row r="30" spans="1:27" x14ac:dyDescent="0.25">
      <c r="A30" s="16" t="s">
        <v>32</v>
      </c>
      <c r="B30" s="17" t="s">
        <v>33</v>
      </c>
      <c r="C30" s="18" t="s">
        <v>80</v>
      </c>
      <c r="D30" s="16" t="s">
        <v>70</v>
      </c>
      <c r="E30" s="16" t="s">
        <v>71</v>
      </c>
      <c r="F30" s="16" t="s">
        <v>72</v>
      </c>
      <c r="G30" s="16" t="s">
        <v>81</v>
      </c>
      <c r="H30" s="16"/>
      <c r="I30" s="16"/>
      <c r="J30" s="16"/>
      <c r="K30" s="16"/>
      <c r="L30" s="16"/>
      <c r="M30" s="16" t="s">
        <v>37</v>
      </c>
      <c r="N30" s="16">
        <v>27</v>
      </c>
      <c r="O30" s="16" t="s">
        <v>38</v>
      </c>
      <c r="P30" s="17" t="s">
        <v>82</v>
      </c>
      <c r="Q30" s="22">
        <v>531765878870</v>
      </c>
      <c r="R30" s="22">
        <v>0</v>
      </c>
      <c r="S30" s="22">
        <v>0</v>
      </c>
      <c r="T30" s="22">
        <v>531765878870</v>
      </c>
      <c r="U30" s="22">
        <v>0</v>
      </c>
      <c r="V30" s="22">
        <v>498936047803.42999</v>
      </c>
      <c r="W30" s="22">
        <v>32829831066.57</v>
      </c>
      <c r="X30" s="22">
        <v>496457388488.92999</v>
      </c>
      <c r="Y30" s="22">
        <v>116677378179.03</v>
      </c>
      <c r="Z30" s="22">
        <v>116676056346.03</v>
      </c>
      <c r="AA30" s="22">
        <v>116676056346.03</v>
      </c>
    </row>
    <row r="31" spans="1:27" x14ac:dyDescent="0.25">
      <c r="A31" s="16" t="s">
        <v>32</v>
      </c>
      <c r="B31" s="17" t="s">
        <v>33</v>
      </c>
      <c r="C31" s="18" t="s">
        <v>83</v>
      </c>
      <c r="D31" s="16" t="s">
        <v>70</v>
      </c>
      <c r="E31" s="16" t="s">
        <v>71</v>
      </c>
      <c r="F31" s="16" t="s">
        <v>72</v>
      </c>
      <c r="G31" s="16" t="s">
        <v>84</v>
      </c>
      <c r="H31" s="16"/>
      <c r="I31" s="16"/>
      <c r="J31" s="16"/>
      <c r="K31" s="16"/>
      <c r="L31" s="16"/>
      <c r="M31" s="16" t="s">
        <v>77</v>
      </c>
      <c r="N31" s="16">
        <v>10</v>
      </c>
      <c r="O31" s="16" t="s">
        <v>38</v>
      </c>
      <c r="P31" s="17" t="s">
        <v>85</v>
      </c>
      <c r="Q31" s="22">
        <v>1000000000</v>
      </c>
      <c r="R31" s="22">
        <v>0</v>
      </c>
      <c r="S31" s="22">
        <v>0</v>
      </c>
      <c r="T31" s="22">
        <v>1000000000</v>
      </c>
      <c r="U31" s="22">
        <v>0</v>
      </c>
      <c r="V31" s="22">
        <v>300000000</v>
      </c>
      <c r="W31" s="22">
        <v>700000000</v>
      </c>
      <c r="X31" s="22">
        <v>300000000</v>
      </c>
      <c r="Y31" s="22">
        <v>0</v>
      </c>
      <c r="Z31" s="22">
        <v>0</v>
      </c>
      <c r="AA31" s="22">
        <v>0</v>
      </c>
    </row>
    <row r="32" spans="1:27" x14ac:dyDescent="0.25">
      <c r="A32" s="16" t="s">
        <v>32</v>
      </c>
      <c r="B32" s="17" t="s">
        <v>33</v>
      </c>
      <c r="C32" s="18" t="s">
        <v>83</v>
      </c>
      <c r="D32" s="16" t="s">
        <v>70</v>
      </c>
      <c r="E32" s="16" t="s">
        <v>71</v>
      </c>
      <c r="F32" s="16" t="s">
        <v>72</v>
      </c>
      <c r="G32" s="16" t="s">
        <v>84</v>
      </c>
      <c r="H32" s="16"/>
      <c r="I32" s="16"/>
      <c r="J32" s="16"/>
      <c r="K32" s="16"/>
      <c r="L32" s="16"/>
      <c r="M32" s="16" t="s">
        <v>37</v>
      </c>
      <c r="N32" s="16">
        <v>27</v>
      </c>
      <c r="O32" s="16" t="s">
        <v>38</v>
      </c>
      <c r="P32" s="17" t="s">
        <v>85</v>
      </c>
      <c r="Q32" s="22">
        <v>12100000000</v>
      </c>
      <c r="R32" s="22">
        <v>0</v>
      </c>
      <c r="S32" s="22">
        <v>0</v>
      </c>
      <c r="T32" s="22">
        <v>12100000000</v>
      </c>
      <c r="U32" s="22">
        <v>0</v>
      </c>
      <c r="V32" s="22">
        <v>8831909286</v>
      </c>
      <c r="W32" s="22">
        <v>3268090714</v>
      </c>
      <c r="X32" s="22">
        <v>7956986514</v>
      </c>
      <c r="Y32" s="22">
        <v>261849736</v>
      </c>
      <c r="Z32" s="22">
        <v>261849736</v>
      </c>
      <c r="AA32" s="22">
        <v>261849736</v>
      </c>
    </row>
    <row r="33" spans="1:27" x14ac:dyDescent="0.25">
      <c r="A33" s="16" t="s">
        <v>32</v>
      </c>
      <c r="B33" s="17" t="s">
        <v>33</v>
      </c>
      <c r="C33" s="18" t="s">
        <v>86</v>
      </c>
      <c r="D33" s="16" t="s">
        <v>70</v>
      </c>
      <c r="E33" s="16" t="s">
        <v>71</v>
      </c>
      <c r="F33" s="16" t="s">
        <v>72</v>
      </c>
      <c r="G33" s="16" t="s">
        <v>78</v>
      </c>
      <c r="H33" s="16"/>
      <c r="I33" s="16"/>
      <c r="J33" s="16"/>
      <c r="K33" s="16"/>
      <c r="L33" s="16"/>
      <c r="M33" s="16" t="s">
        <v>77</v>
      </c>
      <c r="N33" s="16">
        <v>11</v>
      </c>
      <c r="O33" s="16" t="s">
        <v>38</v>
      </c>
      <c r="P33" s="17" t="s">
        <v>87</v>
      </c>
      <c r="Q33" s="22">
        <v>14244000000</v>
      </c>
      <c r="R33" s="22">
        <v>0</v>
      </c>
      <c r="S33" s="22">
        <v>0</v>
      </c>
      <c r="T33" s="22">
        <v>14244000000</v>
      </c>
      <c r="U33" s="22">
        <v>0</v>
      </c>
      <c r="V33" s="22">
        <v>14031000000</v>
      </c>
      <c r="W33" s="22">
        <v>213000000</v>
      </c>
      <c r="X33" s="22">
        <v>13705600000</v>
      </c>
      <c r="Y33" s="22">
        <v>0</v>
      </c>
      <c r="Z33" s="22">
        <v>0</v>
      </c>
      <c r="AA33" s="22">
        <v>0</v>
      </c>
    </row>
    <row r="34" spans="1:27" x14ac:dyDescent="0.25">
      <c r="A34" s="16" t="s">
        <v>32</v>
      </c>
      <c r="B34" s="17" t="s">
        <v>33</v>
      </c>
      <c r="C34" s="18" t="s">
        <v>86</v>
      </c>
      <c r="D34" s="16" t="s">
        <v>70</v>
      </c>
      <c r="E34" s="16" t="s">
        <v>71</v>
      </c>
      <c r="F34" s="16" t="s">
        <v>72</v>
      </c>
      <c r="G34" s="16" t="s">
        <v>78</v>
      </c>
      <c r="H34" s="16"/>
      <c r="I34" s="16"/>
      <c r="J34" s="16"/>
      <c r="K34" s="16"/>
      <c r="L34" s="16"/>
      <c r="M34" s="16" t="s">
        <v>37</v>
      </c>
      <c r="N34" s="16">
        <v>27</v>
      </c>
      <c r="O34" s="16" t="s">
        <v>38</v>
      </c>
      <c r="P34" s="17" t="s">
        <v>87</v>
      </c>
      <c r="Q34" s="22">
        <v>147580000000</v>
      </c>
      <c r="R34" s="22">
        <v>0</v>
      </c>
      <c r="S34" s="22">
        <v>0</v>
      </c>
      <c r="T34" s="22">
        <v>147580000000</v>
      </c>
      <c r="U34" s="22">
        <v>0</v>
      </c>
      <c r="V34" s="22">
        <v>143102352767</v>
      </c>
      <c r="W34" s="22">
        <v>4477647233</v>
      </c>
      <c r="X34" s="22">
        <v>139519051850</v>
      </c>
      <c r="Y34" s="22">
        <v>1768315078</v>
      </c>
      <c r="Z34" s="22">
        <v>1768315078</v>
      </c>
      <c r="AA34" s="22">
        <v>1768315078</v>
      </c>
    </row>
    <row r="35" spans="1:27" x14ac:dyDescent="0.25">
      <c r="A35" s="16" t="s">
        <v>32</v>
      </c>
      <c r="B35" s="17" t="s">
        <v>33</v>
      </c>
      <c r="C35" s="18" t="s">
        <v>88</v>
      </c>
      <c r="D35" s="16" t="s">
        <v>70</v>
      </c>
      <c r="E35" s="16" t="s">
        <v>71</v>
      </c>
      <c r="F35" s="16" t="s">
        <v>72</v>
      </c>
      <c r="G35" s="16" t="s">
        <v>89</v>
      </c>
      <c r="H35" s="16"/>
      <c r="I35" s="16"/>
      <c r="J35" s="16"/>
      <c r="K35" s="16"/>
      <c r="L35" s="16"/>
      <c r="M35" s="16" t="s">
        <v>77</v>
      </c>
      <c r="N35" s="16">
        <v>10</v>
      </c>
      <c r="O35" s="16" t="s">
        <v>38</v>
      </c>
      <c r="P35" s="17" t="s">
        <v>90</v>
      </c>
      <c r="Q35" s="22">
        <v>3989425205416</v>
      </c>
      <c r="R35" s="22">
        <v>0</v>
      </c>
      <c r="S35" s="22">
        <v>0</v>
      </c>
      <c r="T35" s="22">
        <v>3989425205416</v>
      </c>
      <c r="U35" s="22">
        <v>0</v>
      </c>
      <c r="V35" s="22">
        <v>2285172285422.9502</v>
      </c>
      <c r="W35" s="22">
        <v>1704252919993.05</v>
      </c>
      <c r="X35" s="22">
        <v>2166947547256</v>
      </c>
      <c r="Y35" s="22">
        <v>493378645142.5</v>
      </c>
      <c r="Z35" s="22">
        <v>493210200104.5</v>
      </c>
      <c r="AA35" s="22">
        <v>493210200104.5</v>
      </c>
    </row>
    <row r="36" spans="1:27" x14ac:dyDescent="0.25">
      <c r="A36" s="16" t="s">
        <v>32</v>
      </c>
      <c r="B36" s="17" t="s">
        <v>33</v>
      </c>
      <c r="C36" s="18" t="s">
        <v>88</v>
      </c>
      <c r="D36" s="16" t="s">
        <v>70</v>
      </c>
      <c r="E36" s="16" t="s">
        <v>71</v>
      </c>
      <c r="F36" s="16" t="s">
        <v>72</v>
      </c>
      <c r="G36" s="16" t="s">
        <v>89</v>
      </c>
      <c r="H36" s="16"/>
      <c r="I36" s="16"/>
      <c r="J36" s="16"/>
      <c r="K36" s="16"/>
      <c r="L36" s="16"/>
      <c r="M36" s="16" t="s">
        <v>77</v>
      </c>
      <c r="N36" s="16">
        <v>11</v>
      </c>
      <c r="O36" s="16" t="s">
        <v>38</v>
      </c>
      <c r="P36" s="17" t="s">
        <v>90</v>
      </c>
      <c r="Q36" s="22">
        <v>76876555187</v>
      </c>
      <c r="R36" s="22">
        <v>0</v>
      </c>
      <c r="S36" s="22">
        <v>0</v>
      </c>
      <c r="T36" s="22">
        <v>76876555187</v>
      </c>
      <c r="U36" s="22">
        <v>0</v>
      </c>
      <c r="V36" s="22">
        <v>21088343710.43</v>
      </c>
      <c r="W36" s="22">
        <v>55788211476.57</v>
      </c>
      <c r="X36" s="22">
        <v>14606200187.43</v>
      </c>
      <c r="Y36" s="22">
        <v>43302364</v>
      </c>
      <c r="Z36" s="22">
        <v>43302364</v>
      </c>
      <c r="AA36" s="22">
        <v>43302364</v>
      </c>
    </row>
    <row r="37" spans="1:27" x14ac:dyDescent="0.25">
      <c r="A37" s="16" t="s">
        <v>32</v>
      </c>
      <c r="B37" s="17" t="s">
        <v>33</v>
      </c>
      <c r="C37" s="18" t="s">
        <v>88</v>
      </c>
      <c r="D37" s="16" t="s">
        <v>70</v>
      </c>
      <c r="E37" s="16" t="s">
        <v>71</v>
      </c>
      <c r="F37" s="16" t="s">
        <v>72</v>
      </c>
      <c r="G37" s="16" t="s">
        <v>89</v>
      </c>
      <c r="H37" s="16"/>
      <c r="I37" s="16"/>
      <c r="J37" s="16"/>
      <c r="K37" s="16"/>
      <c r="L37" s="16"/>
      <c r="M37" s="16" t="s">
        <v>37</v>
      </c>
      <c r="N37" s="16">
        <v>20</v>
      </c>
      <c r="O37" s="16" t="s">
        <v>38</v>
      </c>
      <c r="P37" s="17" t="s">
        <v>90</v>
      </c>
      <c r="Q37" s="22">
        <v>19691000000</v>
      </c>
      <c r="R37" s="22">
        <v>0</v>
      </c>
      <c r="S37" s="22">
        <v>0</v>
      </c>
      <c r="T37" s="22">
        <v>19691000000</v>
      </c>
      <c r="U37" s="22">
        <v>0</v>
      </c>
      <c r="V37" s="22">
        <v>0</v>
      </c>
      <c r="W37" s="22">
        <v>19691000000</v>
      </c>
      <c r="X37" s="22">
        <v>0</v>
      </c>
      <c r="Y37" s="22">
        <v>0</v>
      </c>
      <c r="Z37" s="22">
        <v>0</v>
      </c>
      <c r="AA37" s="22">
        <v>0</v>
      </c>
    </row>
    <row r="38" spans="1:27" x14ac:dyDescent="0.25">
      <c r="A38" s="16" t="s">
        <v>32</v>
      </c>
      <c r="B38" s="17" t="s">
        <v>33</v>
      </c>
      <c r="C38" s="18" t="s">
        <v>88</v>
      </c>
      <c r="D38" s="16" t="s">
        <v>70</v>
      </c>
      <c r="E38" s="16" t="s">
        <v>71</v>
      </c>
      <c r="F38" s="16" t="s">
        <v>72</v>
      </c>
      <c r="G38" s="16" t="s">
        <v>89</v>
      </c>
      <c r="H38" s="16"/>
      <c r="I38" s="16"/>
      <c r="J38" s="16"/>
      <c r="K38" s="16"/>
      <c r="L38" s="16"/>
      <c r="M38" s="16" t="s">
        <v>37</v>
      </c>
      <c r="N38" s="16">
        <v>21</v>
      </c>
      <c r="O38" s="16" t="s">
        <v>38</v>
      </c>
      <c r="P38" s="17" t="s">
        <v>90</v>
      </c>
      <c r="Q38" s="22">
        <v>333059000000</v>
      </c>
      <c r="R38" s="22">
        <v>0</v>
      </c>
      <c r="S38" s="22">
        <v>0</v>
      </c>
      <c r="T38" s="22">
        <v>333059000000</v>
      </c>
      <c r="U38" s="22">
        <v>0</v>
      </c>
      <c r="V38" s="22">
        <v>194670041534</v>
      </c>
      <c r="W38" s="22">
        <v>138388958466</v>
      </c>
      <c r="X38" s="22">
        <v>194601558134</v>
      </c>
      <c r="Y38" s="22">
        <v>18850068589</v>
      </c>
      <c r="Z38" s="22">
        <v>18850068589</v>
      </c>
      <c r="AA38" s="22">
        <v>18850068589</v>
      </c>
    </row>
    <row r="39" spans="1:27" x14ac:dyDescent="0.25">
      <c r="A39" s="16" t="s">
        <v>32</v>
      </c>
      <c r="B39" s="17" t="s">
        <v>33</v>
      </c>
      <c r="C39" s="18" t="s">
        <v>88</v>
      </c>
      <c r="D39" s="16" t="s">
        <v>70</v>
      </c>
      <c r="E39" s="16" t="s">
        <v>71</v>
      </c>
      <c r="F39" s="16" t="s">
        <v>72</v>
      </c>
      <c r="G39" s="16" t="s">
        <v>89</v>
      </c>
      <c r="H39" s="16"/>
      <c r="I39" s="16"/>
      <c r="J39" s="16"/>
      <c r="K39" s="16"/>
      <c r="L39" s="16"/>
      <c r="M39" s="16" t="s">
        <v>37</v>
      </c>
      <c r="N39" s="16">
        <v>27</v>
      </c>
      <c r="O39" s="16" t="s">
        <v>38</v>
      </c>
      <c r="P39" s="17" t="s">
        <v>90</v>
      </c>
      <c r="Q39" s="22">
        <v>350742792555</v>
      </c>
      <c r="R39" s="22">
        <v>0</v>
      </c>
      <c r="S39" s="22">
        <v>0</v>
      </c>
      <c r="T39" s="22">
        <v>350742792555</v>
      </c>
      <c r="U39" s="22">
        <v>0</v>
      </c>
      <c r="V39" s="22">
        <v>225038347559.67001</v>
      </c>
      <c r="W39" s="22">
        <v>125704444995.33</v>
      </c>
      <c r="X39" s="22">
        <v>212758791130.67001</v>
      </c>
      <c r="Y39" s="22">
        <v>7048643099.0600004</v>
      </c>
      <c r="Z39" s="22">
        <v>7048643099.0600004</v>
      </c>
      <c r="AA39" s="22">
        <v>7048643099.0600004</v>
      </c>
    </row>
    <row r="40" spans="1:27" x14ac:dyDescent="0.25">
      <c r="A40" s="16" t="s">
        <v>32</v>
      </c>
      <c r="B40" s="17" t="s">
        <v>33</v>
      </c>
      <c r="C40" s="18" t="s">
        <v>108</v>
      </c>
      <c r="D40" s="16" t="s">
        <v>70</v>
      </c>
      <c r="E40" s="16" t="s">
        <v>71</v>
      </c>
      <c r="F40" s="16" t="s">
        <v>72</v>
      </c>
      <c r="G40" s="16" t="s">
        <v>109</v>
      </c>
      <c r="H40" s="16" t="s">
        <v>1</v>
      </c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77</v>
      </c>
      <c r="N40" s="16">
        <v>10</v>
      </c>
      <c r="O40" s="16" t="s">
        <v>38</v>
      </c>
      <c r="P40" s="17" t="s">
        <v>110</v>
      </c>
      <c r="Q40" s="22">
        <v>600000000</v>
      </c>
      <c r="R40" s="22">
        <v>0</v>
      </c>
      <c r="S40" s="22">
        <v>0</v>
      </c>
      <c r="T40" s="22">
        <v>600000000</v>
      </c>
      <c r="U40" s="22">
        <v>0</v>
      </c>
      <c r="V40" s="22">
        <v>70277480</v>
      </c>
      <c r="W40" s="22">
        <v>529722520</v>
      </c>
      <c r="X40" s="22">
        <v>0</v>
      </c>
      <c r="Y40" s="22">
        <v>0</v>
      </c>
      <c r="Z40" s="22">
        <v>0</v>
      </c>
      <c r="AA40" s="22">
        <v>0</v>
      </c>
    </row>
    <row r="41" spans="1:27" x14ac:dyDescent="0.25">
      <c r="A41" s="16" t="s">
        <v>32</v>
      </c>
      <c r="B41" s="17" t="s">
        <v>33</v>
      </c>
      <c r="C41" s="18" t="s">
        <v>108</v>
      </c>
      <c r="D41" s="16" t="s">
        <v>70</v>
      </c>
      <c r="E41" s="16" t="s">
        <v>71</v>
      </c>
      <c r="F41" s="16" t="s">
        <v>72</v>
      </c>
      <c r="G41" s="16" t="s">
        <v>109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77</v>
      </c>
      <c r="N41" s="16">
        <v>11</v>
      </c>
      <c r="O41" s="16" t="s">
        <v>38</v>
      </c>
      <c r="P41" s="17" t="s">
        <v>110</v>
      </c>
      <c r="Q41" s="22">
        <v>5836000000</v>
      </c>
      <c r="R41" s="22">
        <v>0</v>
      </c>
      <c r="S41" s="22">
        <v>0</v>
      </c>
      <c r="T41" s="22">
        <v>5836000000</v>
      </c>
      <c r="U41" s="22">
        <v>0</v>
      </c>
      <c r="V41" s="22">
        <v>0</v>
      </c>
      <c r="W41" s="22">
        <v>5836000000</v>
      </c>
      <c r="X41" s="22">
        <v>0</v>
      </c>
      <c r="Y41" s="22">
        <v>0</v>
      </c>
      <c r="Z41" s="22">
        <v>0</v>
      </c>
      <c r="AA41" s="22">
        <v>0</v>
      </c>
    </row>
    <row r="42" spans="1:27" x14ac:dyDescent="0.25">
      <c r="A42" s="16" t="s">
        <v>32</v>
      </c>
      <c r="B42" s="17" t="s">
        <v>33</v>
      </c>
      <c r="C42" s="18" t="s">
        <v>108</v>
      </c>
      <c r="D42" s="16" t="s">
        <v>70</v>
      </c>
      <c r="E42" s="16" t="s">
        <v>71</v>
      </c>
      <c r="F42" s="16" t="s">
        <v>72</v>
      </c>
      <c r="G42" s="16" t="s">
        <v>109</v>
      </c>
      <c r="H42" s="16" t="s">
        <v>1</v>
      </c>
      <c r="I42" s="16" t="s">
        <v>1</v>
      </c>
      <c r="J42" s="16" t="s">
        <v>1</v>
      </c>
      <c r="K42" s="16" t="s">
        <v>1</v>
      </c>
      <c r="L42" s="16" t="s">
        <v>1</v>
      </c>
      <c r="M42" s="16" t="s">
        <v>37</v>
      </c>
      <c r="N42" s="16">
        <v>21</v>
      </c>
      <c r="O42" s="16" t="s">
        <v>38</v>
      </c>
      <c r="P42" s="17" t="s">
        <v>110</v>
      </c>
      <c r="Q42" s="22">
        <v>1584342265</v>
      </c>
      <c r="R42" s="22">
        <v>0</v>
      </c>
      <c r="S42" s="22">
        <v>0</v>
      </c>
      <c r="T42" s="22">
        <v>1584342265</v>
      </c>
      <c r="U42" s="22">
        <v>0</v>
      </c>
      <c r="V42" s="22">
        <v>0</v>
      </c>
      <c r="W42" s="22">
        <v>1584342265</v>
      </c>
      <c r="X42" s="22">
        <v>0</v>
      </c>
      <c r="Y42" s="22">
        <v>0</v>
      </c>
      <c r="Z42" s="22">
        <v>0</v>
      </c>
      <c r="AA42" s="22">
        <v>0</v>
      </c>
    </row>
    <row r="43" spans="1:27" x14ac:dyDescent="0.25">
      <c r="A43" s="16" t="s">
        <v>32</v>
      </c>
      <c r="B43" s="17" t="s">
        <v>33</v>
      </c>
      <c r="C43" s="18" t="s">
        <v>108</v>
      </c>
      <c r="D43" s="16" t="s">
        <v>70</v>
      </c>
      <c r="E43" s="16" t="s">
        <v>71</v>
      </c>
      <c r="F43" s="16" t="s">
        <v>72</v>
      </c>
      <c r="G43" s="16" t="s">
        <v>109</v>
      </c>
      <c r="H43" s="16" t="s">
        <v>1</v>
      </c>
      <c r="I43" s="16" t="s">
        <v>1</v>
      </c>
      <c r="J43" s="16" t="s">
        <v>1</v>
      </c>
      <c r="K43" s="16" t="s">
        <v>1</v>
      </c>
      <c r="L43" s="16" t="s">
        <v>1</v>
      </c>
      <c r="M43" s="16" t="s">
        <v>37</v>
      </c>
      <c r="N43" s="16">
        <v>26</v>
      </c>
      <c r="O43" s="16" t="s">
        <v>38</v>
      </c>
      <c r="P43" s="17" t="s">
        <v>110</v>
      </c>
      <c r="Q43" s="22">
        <v>5644913285</v>
      </c>
      <c r="R43" s="22">
        <v>0</v>
      </c>
      <c r="S43" s="22">
        <v>0</v>
      </c>
      <c r="T43" s="22">
        <v>5644913285</v>
      </c>
      <c r="U43" s="22">
        <v>0</v>
      </c>
      <c r="V43" s="22">
        <v>0</v>
      </c>
      <c r="W43" s="22">
        <v>5644913285</v>
      </c>
      <c r="X43" s="22">
        <v>0</v>
      </c>
      <c r="Y43" s="22">
        <v>0</v>
      </c>
      <c r="Z43" s="22">
        <v>0</v>
      </c>
      <c r="AA43" s="22">
        <v>0</v>
      </c>
    </row>
    <row r="44" spans="1:27" x14ac:dyDescent="0.25">
      <c r="A44" s="16" t="s">
        <v>32</v>
      </c>
      <c r="B44" s="17" t="s">
        <v>33</v>
      </c>
      <c r="C44" s="18" t="s">
        <v>108</v>
      </c>
      <c r="D44" s="16" t="s">
        <v>70</v>
      </c>
      <c r="E44" s="16" t="s">
        <v>71</v>
      </c>
      <c r="F44" s="16" t="s">
        <v>72</v>
      </c>
      <c r="G44" s="16" t="s">
        <v>109</v>
      </c>
      <c r="H44" s="16" t="s">
        <v>1</v>
      </c>
      <c r="I44" s="16" t="s">
        <v>1</v>
      </c>
      <c r="J44" s="16" t="s">
        <v>1</v>
      </c>
      <c r="K44" s="16" t="s">
        <v>1</v>
      </c>
      <c r="L44" s="16" t="s">
        <v>1</v>
      </c>
      <c r="M44" s="16" t="s">
        <v>37</v>
      </c>
      <c r="N44" s="16">
        <v>27</v>
      </c>
      <c r="O44" s="16" t="s">
        <v>38</v>
      </c>
      <c r="P44" s="17" t="s">
        <v>110</v>
      </c>
      <c r="Q44" s="22">
        <v>154355086715</v>
      </c>
      <c r="R44" s="22">
        <v>0</v>
      </c>
      <c r="S44" s="22">
        <v>0</v>
      </c>
      <c r="T44" s="22">
        <v>154355086715</v>
      </c>
      <c r="U44" s="22">
        <v>0</v>
      </c>
      <c r="V44" s="22">
        <v>139691897609</v>
      </c>
      <c r="W44" s="22">
        <v>14663189106</v>
      </c>
      <c r="X44" s="22">
        <v>134464824485</v>
      </c>
      <c r="Y44" s="22">
        <v>8849985273.8799992</v>
      </c>
      <c r="Z44" s="22">
        <v>8849985273.8799992</v>
      </c>
      <c r="AA44" s="22">
        <v>8849985273.8799992</v>
      </c>
    </row>
    <row r="45" spans="1:27" x14ac:dyDescent="0.25">
      <c r="A45" s="16" t="s">
        <v>32</v>
      </c>
      <c r="B45" s="17" t="s">
        <v>33</v>
      </c>
      <c r="C45" s="18" t="s">
        <v>106</v>
      </c>
      <c r="D45" s="16" t="s">
        <v>70</v>
      </c>
      <c r="E45" s="16" t="s">
        <v>71</v>
      </c>
      <c r="F45" s="16" t="s">
        <v>72</v>
      </c>
      <c r="G45" s="16" t="s">
        <v>105</v>
      </c>
      <c r="H45" s="16" t="s">
        <v>1</v>
      </c>
      <c r="I45" s="16" t="s">
        <v>1</v>
      </c>
      <c r="J45" s="16" t="s">
        <v>1</v>
      </c>
      <c r="K45" s="16" t="s">
        <v>1</v>
      </c>
      <c r="L45" s="16" t="s">
        <v>1</v>
      </c>
      <c r="M45" s="16" t="s">
        <v>77</v>
      </c>
      <c r="N45" s="16">
        <v>10</v>
      </c>
      <c r="O45" s="16" t="s">
        <v>38</v>
      </c>
      <c r="P45" s="17" t="s">
        <v>107</v>
      </c>
      <c r="Q45" s="22">
        <v>3300000000</v>
      </c>
      <c r="R45" s="22">
        <v>0</v>
      </c>
      <c r="S45" s="22">
        <v>0</v>
      </c>
      <c r="T45" s="22">
        <v>3300000000</v>
      </c>
      <c r="U45" s="22">
        <v>0</v>
      </c>
      <c r="V45" s="22">
        <v>300000000</v>
      </c>
      <c r="W45" s="22">
        <v>3000000000</v>
      </c>
      <c r="X45" s="22">
        <v>300000000</v>
      </c>
      <c r="Y45" s="22">
        <v>0</v>
      </c>
      <c r="Z45" s="22">
        <v>0</v>
      </c>
      <c r="AA45" s="22">
        <v>0</v>
      </c>
    </row>
    <row r="46" spans="1:27" x14ac:dyDescent="0.25">
      <c r="A46" s="16" t="s">
        <v>32</v>
      </c>
      <c r="B46" s="17" t="s">
        <v>33</v>
      </c>
      <c r="C46" s="18" t="s">
        <v>106</v>
      </c>
      <c r="D46" s="16" t="s">
        <v>70</v>
      </c>
      <c r="E46" s="16" t="s">
        <v>71</v>
      </c>
      <c r="F46" s="16" t="s">
        <v>72</v>
      </c>
      <c r="G46" s="16" t="s">
        <v>105</v>
      </c>
      <c r="H46" s="16" t="s">
        <v>1</v>
      </c>
      <c r="I46" s="16" t="s">
        <v>1</v>
      </c>
      <c r="J46" s="16" t="s">
        <v>1</v>
      </c>
      <c r="K46" s="16" t="s">
        <v>1</v>
      </c>
      <c r="L46" s="16" t="s">
        <v>1</v>
      </c>
      <c r="M46" s="16" t="s">
        <v>77</v>
      </c>
      <c r="N46" s="16">
        <v>11</v>
      </c>
      <c r="O46" s="16" t="s">
        <v>38</v>
      </c>
      <c r="P46" s="17" t="s">
        <v>107</v>
      </c>
      <c r="Q46" s="22">
        <v>24479000000</v>
      </c>
      <c r="R46" s="22">
        <v>0</v>
      </c>
      <c r="S46" s="22">
        <v>0</v>
      </c>
      <c r="T46" s="22">
        <v>24479000000</v>
      </c>
      <c r="U46" s="22">
        <v>0</v>
      </c>
      <c r="V46" s="22">
        <v>0</v>
      </c>
      <c r="W46" s="22">
        <v>24479000000</v>
      </c>
      <c r="X46" s="22">
        <v>0</v>
      </c>
      <c r="Y46" s="22">
        <v>0</v>
      </c>
      <c r="Z46" s="22">
        <v>0</v>
      </c>
      <c r="AA46" s="22">
        <v>0</v>
      </c>
    </row>
    <row r="47" spans="1:27" x14ac:dyDescent="0.25">
      <c r="A47" s="16" t="s">
        <v>32</v>
      </c>
      <c r="B47" s="17" t="s">
        <v>33</v>
      </c>
      <c r="C47" s="18" t="s">
        <v>106</v>
      </c>
      <c r="D47" s="16" t="s">
        <v>70</v>
      </c>
      <c r="E47" s="16" t="s">
        <v>71</v>
      </c>
      <c r="F47" s="16" t="s">
        <v>72</v>
      </c>
      <c r="G47" s="16" t="s">
        <v>105</v>
      </c>
      <c r="H47" s="16" t="s">
        <v>1</v>
      </c>
      <c r="I47" s="16" t="s">
        <v>1</v>
      </c>
      <c r="J47" s="16" t="s">
        <v>1</v>
      </c>
      <c r="K47" s="16" t="s">
        <v>1</v>
      </c>
      <c r="L47" s="16" t="s">
        <v>1</v>
      </c>
      <c r="M47" s="16" t="s">
        <v>77</v>
      </c>
      <c r="N47" s="16">
        <v>14</v>
      </c>
      <c r="O47" s="16" t="s">
        <v>38</v>
      </c>
      <c r="P47" s="17" t="s">
        <v>107</v>
      </c>
      <c r="Q47" s="22">
        <v>47495674680</v>
      </c>
      <c r="R47" s="22">
        <v>0</v>
      </c>
      <c r="S47" s="22">
        <v>0</v>
      </c>
      <c r="T47" s="22">
        <v>47495674680</v>
      </c>
      <c r="U47" s="22">
        <v>0</v>
      </c>
      <c r="V47" s="22">
        <v>40463497610</v>
      </c>
      <c r="W47" s="22">
        <v>7032177070</v>
      </c>
      <c r="X47" s="22">
        <v>39291839610</v>
      </c>
      <c r="Y47" s="22">
        <v>1463182819</v>
      </c>
      <c r="Z47" s="22">
        <v>1463182819</v>
      </c>
      <c r="AA47" s="22">
        <v>1463182819</v>
      </c>
    </row>
    <row r="48" spans="1:27" x14ac:dyDescent="0.25">
      <c r="A48" s="16" t="s">
        <v>32</v>
      </c>
      <c r="B48" s="17" t="s">
        <v>33</v>
      </c>
      <c r="C48" s="18" t="s">
        <v>106</v>
      </c>
      <c r="D48" s="16" t="s">
        <v>70</v>
      </c>
      <c r="E48" s="16" t="s">
        <v>71</v>
      </c>
      <c r="F48" s="16" t="s">
        <v>72</v>
      </c>
      <c r="G48" s="16" t="s">
        <v>105</v>
      </c>
      <c r="H48" s="16" t="s">
        <v>1</v>
      </c>
      <c r="I48" s="16" t="s">
        <v>1</v>
      </c>
      <c r="J48" s="16" t="s">
        <v>1</v>
      </c>
      <c r="K48" s="16" t="s">
        <v>1</v>
      </c>
      <c r="L48" s="16" t="s">
        <v>1</v>
      </c>
      <c r="M48" s="16" t="s">
        <v>37</v>
      </c>
      <c r="N48" s="16">
        <v>21</v>
      </c>
      <c r="O48" s="16" t="s">
        <v>38</v>
      </c>
      <c r="P48" s="17" t="s">
        <v>107</v>
      </c>
      <c r="Q48" s="22">
        <v>15890657735</v>
      </c>
      <c r="R48" s="22">
        <v>0</v>
      </c>
      <c r="S48" s="22">
        <v>0</v>
      </c>
      <c r="T48" s="22">
        <v>15890657735</v>
      </c>
      <c r="U48" s="22">
        <v>0</v>
      </c>
      <c r="V48" s="22">
        <v>11416358974</v>
      </c>
      <c r="W48" s="22">
        <v>4474298761</v>
      </c>
      <c r="X48" s="22">
        <v>11416358974</v>
      </c>
      <c r="Y48" s="22">
        <v>0</v>
      </c>
      <c r="Z48" s="22">
        <v>0</v>
      </c>
      <c r="AA48" s="22">
        <v>0</v>
      </c>
    </row>
    <row r="49" spans="1:27" x14ac:dyDescent="0.25">
      <c r="A49" s="16" t="s">
        <v>32</v>
      </c>
      <c r="B49" s="17" t="s">
        <v>33</v>
      </c>
      <c r="C49" s="18" t="s">
        <v>106</v>
      </c>
      <c r="D49" s="16" t="s">
        <v>70</v>
      </c>
      <c r="E49" s="16" t="s">
        <v>71</v>
      </c>
      <c r="F49" s="16" t="s">
        <v>72</v>
      </c>
      <c r="G49" s="16" t="s">
        <v>105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37</v>
      </c>
      <c r="N49" s="16">
        <v>27</v>
      </c>
      <c r="O49" s="16" t="s">
        <v>38</v>
      </c>
      <c r="P49" s="17" t="s">
        <v>107</v>
      </c>
      <c r="Q49" s="22">
        <v>80646146297</v>
      </c>
      <c r="R49" s="22">
        <v>0</v>
      </c>
      <c r="S49" s="22">
        <v>0</v>
      </c>
      <c r="T49" s="22">
        <v>80646146297</v>
      </c>
      <c r="U49" s="22">
        <v>0</v>
      </c>
      <c r="V49" s="22">
        <v>67239723685</v>
      </c>
      <c r="W49" s="22">
        <v>13406422612</v>
      </c>
      <c r="X49" s="22">
        <v>60409014015</v>
      </c>
      <c r="Y49" s="22">
        <v>2335149006.7399998</v>
      </c>
      <c r="Z49" s="22">
        <v>2335149006.7399998</v>
      </c>
      <c r="AA49" s="22">
        <v>2335149006.7399998</v>
      </c>
    </row>
    <row r="50" spans="1:27" x14ac:dyDescent="0.25">
      <c r="A50" s="16" t="s">
        <v>32</v>
      </c>
      <c r="B50" s="17" t="s">
        <v>33</v>
      </c>
      <c r="C50" s="18" t="s">
        <v>91</v>
      </c>
      <c r="D50" s="16" t="s">
        <v>70</v>
      </c>
      <c r="E50" s="16" t="s">
        <v>92</v>
      </c>
      <c r="F50" s="16" t="s">
        <v>72</v>
      </c>
      <c r="G50" s="16" t="s">
        <v>93</v>
      </c>
      <c r="H50" s="16"/>
      <c r="I50" s="16"/>
      <c r="J50" s="16"/>
      <c r="K50" s="16"/>
      <c r="L50" s="16"/>
      <c r="M50" s="16" t="s">
        <v>37</v>
      </c>
      <c r="N50" s="16">
        <v>27</v>
      </c>
      <c r="O50" s="16" t="s">
        <v>38</v>
      </c>
      <c r="P50" s="17" t="s">
        <v>94</v>
      </c>
      <c r="Q50" s="22">
        <v>63900000000</v>
      </c>
      <c r="R50" s="22">
        <v>0</v>
      </c>
      <c r="S50" s="22">
        <v>0</v>
      </c>
      <c r="T50" s="22">
        <v>63900000000</v>
      </c>
      <c r="U50" s="22">
        <v>0</v>
      </c>
      <c r="V50" s="22">
        <v>53208914285.150002</v>
      </c>
      <c r="W50" s="22">
        <v>10691085714.85</v>
      </c>
      <c r="X50" s="22">
        <v>28257490634.119999</v>
      </c>
      <c r="Y50" s="22">
        <v>547999033</v>
      </c>
      <c r="Z50" s="22">
        <v>547999033</v>
      </c>
      <c r="AA50" s="22">
        <v>547999033</v>
      </c>
    </row>
    <row r="51" spans="1:27" x14ac:dyDescent="0.25">
      <c r="A51" s="16" t="s">
        <v>32</v>
      </c>
      <c r="B51" s="17" t="s">
        <v>33</v>
      </c>
      <c r="C51" s="18" t="s">
        <v>95</v>
      </c>
      <c r="D51" s="16" t="s">
        <v>70</v>
      </c>
      <c r="E51" s="16" t="s">
        <v>92</v>
      </c>
      <c r="F51" s="16" t="s">
        <v>72</v>
      </c>
      <c r="G51" s="16" t="s">
        <v>96</v>
      </c>
      <c r="H51" s="16"/>
      <c r="I51" s="16"/>
      <c r="J51" s="16"/>
      <c r="K51" s="16"/>
      <c r="L51" s="16"/>
      <c r="M51" s="16" t="s">
        <v>77</v>
      </c>
      <c r="N51" s="16">
        <v>10</v>
      </c>
      <c r="O51" s="16" t="s">
        <v>38</v>
      </c>
      <c r="P51" s="17" t="s">
        <v>97</v>
      </c>
      <c r="Q51" s="22">
        <v>2676000000</v>
      </c>
      <c r="R51" s="22">
        <v>0</v>
      </c>
      <c r="S51" s="22">
        <v>0</v>
      </c>
      <c r="T51" s="22">
        <v>2676000000</v>
      </c>
      <c r="U51" s="22">
        <v>0</v>
      </c>
      <c r="V51" s="22">
        <v>2676000000</v>
      </c>
      <c r="W51" s="22">
        <v>0</v>
      </c>
      <c r="X51" s="22">
        <v>2676000000</v>
      </c>
      <c r="Y51" s="22">
        <v>0</v>
      </c>
      <c r="Z51" s="22">
        <v>0</v>
      </c>
      <c r="AA51" s="22">
        <v>0</v>
      </c>
    </row>
    <row r="52" spans="1:27" x14ac:dyDescent="0.25">
      <c r="A52" s="16" t="s">
        <v>32</v>
      </c>
      <c r="B52" s="17" t="s">
        <v>33</v>
      </c>
      <c r="C52" s="18" t="s">
        <v>95</v>
      </c>
      <c r="D52" s="16" t="s">
        <v>70</v>
      </c>
      <c r="E52" s="16" t="s">
        <v>92</v>
      </c>
      <c r="F52" s="16" t="s">
        <v>72</v>
      </c>
      <c r="G52" s="16" t="s">
        <v>96</v>
      </c>
      <c r="H52" s="16"/>
      <c r="I52" s="16"/>
      <c r="J52" s="16"/>
      <c r="K52" s="16"/>
      <c r="L52" s="16"/>
      <c r="M52" s="16" t="s">
        <v>37</v>
      </c>
      <c r="N52" s="16">
        <v>26</v>
      </c>
      <c r="O52" s="16" t="s">
        <v>38</v>
      </c>
      <c r="P52" s="17" t="s">
        <v>97</v>
      </c>
      <c r="Q52" s="22">
        <v>4657053460</v>
      </c>
      <c r="R52" s="22">
        <v>0</v>
      </c>
      <c r="S52" s="22">
        <v>0</v>
      </c>
      <c r="T52" s="22">
        <v>4657053460</v>
      </c>
      <c r="U52" s="22">
        <v>0</v>
      </c>
      <c r="V52" s="22">
        <v>0</v>
      </c>
      <c r="W52" s="22">
        <v>4657053460</v>
      </c>
      <c r="X52" s="22">
        <v>0</v>
      </c>
      <c r="Y52" s="22">
        <v>0</v>
      </c>
      <c r="Z52" s="22">
        <v>0</v>
      </c>
      <c r="AA52" s="22">
        <v>0</v>
      </c>
    </row>
    <row r="53" spans="1:27" x14ac:dyDescent="0.25">
      <c r="A53" s="16" t="s">
        <v>32</v>
      </c>
      <c r="B53" s="17" t="s">
        <v>33</v>
      </c>
      <c r="C53" s="18" t="s">
        <v>95</v>
      </c>
      <c r="D53" s="16" t="s">
        <v>70</v>
      </c>
      <c r="E53" s="16" t="s">
        <v>92</v>
      </c>
      <c r="F53" s="16" t="s">
        <v>72</v>
      </c>
      <c r="G53" s="16" t="s">
        <v>96</v>
      </c>
      <c r="H53" s="16"/>
      <c r="I53" s="16"/>
      <c r="J53" s="16"/>
      <c r="K53" s="16"/>
      <c r="L53" s="16"/>
      <c r="M53" s="16" t="s">
        <v>37</v>
      </c>
      <c r="N53" s="16">
        <v>27</v>
      </c>
      <c r="O53" s="16" t="s">
        <v>38</v>
      </c>
      <c r="P53" s="17" t="s">
        <v>97</v>
      </c>
      <c r="Q53" s="22">
        <v>297201125563</v>
      </c>
      <c r="R53" s="22">
        <v>0</v>
      </c>
      <c r="S53" s="22">
        <v>0</v>
      </c>
      <c r="T53" s="22">
        <v>297201125563</v>
      </c>
      <c r="U53" s="22">
        <v>0</v>
      </c>
      <c r="V53" s="22">
        <v>153250171613.79999</v>
      </c>
      <c r="W53" s="22">
        <v>143950953949.20001</v>
      </c>
      <c r="X53" s="22">
        <v>137022844625.24001</v>
      </c>
      <c r="Y53" s="22">
        <v>8332108056.6300001</v>
      </c>
      <c r="Z53" s="22">
        <v>8332108056.6300001</v>
      </c>
      <c r="AA53" s="22">
        <v>8332108056.6300001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2" t="s">
        <v>122</v>
      </c>
      <c r="B1" s="33"/>
      <c r="C1" s="33"/>
      <c r="D1" s="33"/>
      <c r="E1" s="33"/>
      <c r="F1" s="33"/>
      <c r="G1" s="33"/>
      <c r="H1" s="33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26" t="s">
        <v>20</v>
      </c>
      <c r="C3" s="27" t="s">
        <v>102</v>
      </c>
      <c r="D3" s="27" t="s">
        <v>103</v>
      </c>
      <c r="E3" s="27" t="s">
        <v>104</v>
      </c>
      <c r="F3" s="27" t="s">
        <v>98</v>
      </c>
      <c r="G3" s="2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SUMIF(SIIF_Febrero!$P:$P,$B4,SIIF_Febrero!$T:$T)</f>
        <v>4769794553158</v>
      </c>
      <c r="D4" s="7">
        <f>SUMIF(SIIF_Febrero!$P:$P,$B4,SIIF_Febrero!$X:$X)</f>
        <v>2588914096708.0996</v>
      </c>
      <c r="E4" s="7">
        <f>SUMIF(SIIF_Febrero!$P:$P,$B4,SIIF_Febrero!$Y:$Y)</f>
        <v>519320659194.56</v>
      </c>
      <c r="F4" s="2">
        <f>+D4/C4</f>
        <v>0.54277266407502256</v>
      </c>
      <c r="G4" s="8">
        <f>+E4/C4</f>
        <v>0.10887694499351688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SUMIF(SIIF_Febrero!$P:$P,$B5,SIIF_Febrero!$T:$T)</f>
        <v>316712000000</v>
      </c>
      <c r="D5" s="7">
        <f>SUMIF(SIIF_Febrero!$P:$P,$B5,SIIF_Febrero!$X:$X)</f>
        <v>120820026614</v>
      </c>
      <c r="E5" s="7">
        <f>SUMIF(SIIF_Febrero!$P:$P,$B5,SIIF_Febrero!$Y:$Y)</f>
        <v>6172880478</v>
      </c>
      <c r="F5" s="2">
        <f t="shared" ref="F5:F13" si="0">+D5/C5</f>
        <v>0.38148231394453003</v>
      </c>
      <c r="G5" s="8">
        <f t="shared" ref="G5:G13" si="1">+E5/C5</f>
        <v>1.9490516551314761E-2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SUMIF(SIIF_Febrero!$P:$P,$B6,SIIF_Febrero!$T:$T)</f>
        <v>216078000000</v>
      </c>
      <c r="D6" s="7">
        <f>SUMIF(SIIF_Febrero!$P:$P,$B6,SIIF_Febrero!$X:$X)</f>
        <v>119223225526.5</v>
      </c>
      <c r="E6" s="7">
        <f>SUMIF(SIIF_Febrero!$P:$P,$B6,SIIF_Febrero!$Y:$Y)</f>
        <v>23498200298.620003</v>
      </c>
      <c r="F6" s="2">
        <f t="shared" si="0"/>
        <v>0.55176013072362762</v>
      </c>
      <c r="G6" s="8">
        <f t="shared" si="1"/>
        <v>0.10874869398374662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SUMIF(SIIF_Febrero!$P:$P,$B7,SIIF_Febrero!$T:$T)</f>
        <v>934413000000</v>
      </c>
      <c r="D7" s="7">
        <f>SUMIF(SIIF_Febrero!$P:$P,$B7,SIIF_Febrero!$X:$X)</f>
        <v>507767563096.92999</v>
      </c>
      <c r="E7" s="7">
        <f>SUMIF(SIIF_Febrero!$P:$P,$B7,SIIF_Febrero!$Y:$Y)</f>
        <v>119532114664.03</v>
      </c>
      <c r="F7" s="2">
        <f t="shared" si="0"/>
        <v>0.54340806805655528</v>
      </c>
      <c r="G7" s="8">
        <f t="shared" si="1"/>
        <v>0.12792214434519852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SUMIF(SIIF_Febrero!$P:$P,$B8,SIIF_Febrero!$T:$T)</f>
        <v>13100000000</v>
      </c>
      <c r="D8" s="7">
        <f>SUMIF(SIIF_Febrero!$P:$P,$B8,SIIF_Febrero!$X:$X)</f>
        <v>8256986514</v>
      </c>
      <c r="E8" s="7">
        <f>SUMIF(SIIF_Febrero!$P:$P,$B8,SIIF_Febrero!$Y:$Y)</f>
        <v>261849736</v>
      </c>
      <c r="F8" s="2">
        <f t="shared" si="0"/>
        <v>0.63030431404580156</v>
      </c>
      <c r="G8" s="8">
        <f t="shared" si="1"/>
        <v>1.9988529465648854E-2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SUMIF(SIIF_Febrero!$P:$P,$B9,SIIF_Febrero!$T:$T)</f>
        <v>161824000000</v>
      </c>
      <c r="D9" s="7">
        <f>SUMIF(SIIF_Febrero!$P:$P,$B9,SIIF_Febrero!$X:$X)</f>
        <v>153224651850</v>
      </c>
      <c r="E9" s="7">
        <f>SUMIF(SIIF_Febrero!$P:$P,$B9,SIIF_Febrero!$Y:$Y)</f>
        <v>1768315078</v>
      </c>
      <c r="F9" s="2">
        <f t="shared" si="0"/>
        <v>0.94685987152709117</v>
      </c>
      <c r="G9" s="8">
        <f t="shared" si="1"/>
        <v>1.0927396912695274E-2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SUMIF(SIIF_Febrero!$P:$P,$B10,SIIF_Febrero!$T:$T)</f>
        <v>168020342265</v>
      </c>
      <c r="D10" s="7">
        <f>SUMIF(SIIF_Febrero!$P:$P,$B10,SIIF_Febrero!$X:$X)</f>
        <v>134464824485</v>
      </c>
      <c r="E10" s="7">
        <f>SUMIF(SIIF_Febrero!$P:$P,$B10,SIIF_Febrero!$Y:$Y)</f>
        <v>8849985273.8799992</v>
      </c>
      <c r="F10" s="2">
        <f t="shared" si="0"/>
        <v>0.80028895711284431</v>
      </c>
      <c r="G10" s="8">
        <f t="shared" si="1"/>
        <v>5.2672105975846012E-2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SUMIF(SIIF_Febrero!$P:$P,$B11,SIIF_Febrero!$T:$T)</f>
        <v>171811478712</v>
      </c>
      <c r="D11" s="7">
        <f>SUMIF(SIIF_Febrero!$P:$P,$B11,SIIF_Febrero!$X:$X)</f>
        <v>111417212599</v>
      </c>
      <c r="E11" s="7">
        <f>SUMIF(SIIF_Febrero!$P:$P,$B11,SIIF_Febrero!$Y:$Y)</f>
        <v>3798331825.7399998</v>
      </c>
      <c r="F11" s="2">
        <f t="shared" si="0"/>
        <v>0.64848526672518636</v>
      </c>
      <c r="G11" s="8">
        <f t="shared" si="1"/>
        <v>2.2107555643048598E-2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SUMIF(SIIF_Febrero!$P:$P,$B12,SIIF_Febrero!$T:$T)</f>
        <v>63900000000</v>
      </c>
      <c r="D12" s="7">
        <f>SUMIF(SIIF_Febrero!$P:$P,$B12,SIIF_Febrero!$X:$X)</f>
        <v>28257490634.119999</v>
      </c>
      <c r="E12" s="7">
        <f>SUMIF(SIIF_Febrero!$P:$P,$B12,SIIF_Febrero!$Y:$Y)</f>
        <v>547999033</v>
      </c>
      <c r="F12" s="2">
        <f t="shared" si="0"/>
        <v>0.44221425092519562</v>
      </c>
      <c r="G12" s="8">
        <f t="shared" si="1"/>
        <v>8.5758847104851332E-3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SUMIF(SIIF_Febrero!$P:$P,$B13,SIIF_Febrero!$T:$T)</f>
        <v>304534179023</v>
      </c>
      <c r="D13" s="7">
        <f>SUMIF(SIIF_Febrero!$P:$P,$B13,SIIF_Febrero!$X:$X)</f>
        <v>139698844625.23999</v>
      </c>
      <c r="E13" s="7">
        <f>SUMIF(SIIF_Febrero!$P:$P,$B13,SIIF_Febrero!$Y:$Y)</f>
        <v>8332108056.6300001</v>
      </c>
      <c r="F13" s="2">
        <f t="shared" si="0"/>
        <v>0.45872960819510905</v>
      </c>
      <c r="G13" s="8">
        <f t="shared" si="1"/>
        <v>2.7360173768871822E-2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29" t="s">
        <v>100</v>
      </c>
      <c r="C14" s="30">
        <f>SUM(C4:C13)</f>
        <v>7120187553158</v>
      </c>
      <c r="D14" s="30">
        <f t="shared" ref="D14:E14" si="2">SUM(D4:D13)</f>
        <v>3912044922652.8896</v>
      </c>
      <c r="E14" s="30">
        <f t="shared" si="2"/>
        <v>692082443638.45996</v>
      </c>
      <c r="F14" s="31">
        <f>+D14/C14</f>
        <v>0.5494300386677019</v>
      </c>
      <c r="G14" s="31">
        <f>+E14/C14</f>
        <v>9.7200029981162825E-2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25" t="s">
        <v>123</v>
      </c>
      <c r="C15" s="2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2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SIIF_Febrero</vt:lpstr>
      <vt:lpstr>Febrero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2022-03-10T14:42:21Z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