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53222"/>
  <mc:AlternateContent xmlns:mc="http://schemas.openxmlformats.org/markup-compatibility/2006">
    <mc:Choice Requires="x15">
      <x15ac:absPath xmlns:x15ac="http://schemas.microsoft.com/office/spreadsheetml/2010/11/ac" url="C:\Users\Juan.MorenoP\Documents\juan sebastian moreno\abastecimiento\estudios y diseños responsabilidad penal\consultoria cae la lucila\aprobados\"/>
    </mc:Choice>
  </mc:AlternateContent>
  <bookViews>
    <workbookView xWindow="0" yWindow="0" windowWidth="28800" windowHeight="12060" tabRatio="963"/>
  </bookViews>
  <sheets>
    <sheet name="SDC - CONSULTORIA LA LUCILA" sheetId="1" r:id="rId1"/>
    <sheet name="INFO EXPERIENCIA" sheetId="6" r:id="rId2"/>
    <sheet name="INFO GENERAL Y FINANCIERA" sheetId="4" r:id="rId3"/>
    <sheet name="POLIZAS" sheetId="5" r:id="rId4"/>
  </sheets>
  <definedNames>
    <definedName name="_xlnm._FilterDatabase" localSheetId="1" hidden="1">'INFO EXPERIENCIA'!#REF!</definedName>
    <definedName name="_xlnm._FilterDatabase" localSheetId="2" hidden="1">'INFO GENERAL Y FINANCIERA'!$B$42:$AU$42</definedName>
    <definedName name="_xlnm.Print_Area" localSheetId="0">'SDC - CONSULTORIA LA LUCILA'!$A$1:$M$69</definedName>
    <definedName name="_xlnm.Print_Titles" localSheetId="0">'SDC - CONSULTORIA LA LUCILA'!$2:$9</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3" i="1" l="1"/>
  <c r="L31" i="1"/>
  <c r="L19" i="1" l="1"/>
  <c r="L20" i="1"/>
  <c r="L21" i="1"/>
  <c r="L22" i="1"/>
  <c r="L23" i="1"/>
  <c r="L24" i="1"/>
  <c r="L25" i="1"/>
  <c r="L18" i="1"/>
  <c r="L26" i="1" l="1"/>
  <c r="L33" i="1" s="1"/>
  <c r="J52" i="1" l="1"/>
  <c r="L52" i="1" s="1"/>
  <c r="J56" i="1"/>
  <c r="L56" i="1" s="1"/>
  <c r="J60" i="1"/>
  <c r="L60" i="1" s="1"/>
  <c r="J53" i="1"/>
  <c r="L53" i="1" s="1"/>
  <c r="J57" i="1"/>
  <c r="L57" i="1" s="1"/>
  <c r="J61" i="1"/>
  <c r="L61" i="1" s="1"/>
  <c r="J50" i="1"/>
  <c r="L50" i="1" s="1"/>
  <c r="J54" i="1"/>
  <c r="L54" i="1" s="1"/>
  <c r="J58" i="1"/>
  <c r="L58" i="1" s="1"/>
  <c r="J62" i="1"/>
  <c r="L62" i="1" s="1"/>
  <c r="J51" i="1"/>
  <c r="L51" i="1" s="1"/>
  <c r="J55" i="1"/>
  <c r="L55" i="1" s="1"/>
  <c r="J59" i="1"/>
  <c r="L59" i="1" s="1"/>
  <c r="J49" i="1"/>
  <c r="L49" i="1" s="1"/>
  <c r="L63" i="1" l="1"/>
  <c r="L36" i="1"/>
  <c r="AJ53" i="4"/>
  <c r="AF53" i="4"/>
  <c r="AJ51" i="4"/>
  <c r="AF51" i="4"/>
  <c r="AJ49" i="4"/>
  <c r="AF49" i="4"/>
  <c r="AJ47" i="4"/>
  <c r="AF47" i="4"/>
  <c r="AJ45" i="4"/>
  <c r="AF45" i="4"/>
  <c r="AJ43" i="4"/>
  <c r="AF43" i="4"/>
  <c r="L37" i="1" l="1"/>
  <c r="L38" i="1" s="1"/>
  <c r="L40" i="1" s="1"/>
  <c r="L43" i="1" l="1"/>
  <c r="L45" i="1" s="1"/>
  <c r="L65" i="1" s="1"/>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<sst xmlns="http://schemas.openxmlformats.org/spreadsheetml/2006/main" count="227" uniqueCount="183">
  <si>
    <t>República de Colombia
Instituto Colombiano de Bienestar Familiar
Cecilia de la Fuente de Lleras 
Dirección de Abastecimiento</t>
  </si>
  <si>
    <t xml:space="preserve">EMPRESA: </t>
  </si>
  <si>
    <t>NIT:</t>
  </si>
  <si>
    <t>FECHA:</t>
  </si>
  <si>
    <t>CONTACTO:</t>
  </si>
  <si>
    <t>CARGO:</t>
  </si>
  <si>
    <t>TEL. CELULAR:</t>
  </si>
  <si>
    <t>E-MAIL:</t>
  </si>
  <si>
    <t>DIRECCIÓN:</t>
  </si>
  <si>
    <t>TELEFONO FIJO:</t>
  </si>
  <si>
    <t>Instrucciones para el diligenciamiento del formato de cotización</t>
  </si>
  <si>
    <t>CATEGORÍA DE COSTO</t>
  </si>
  <si>
    <r>
      <t xml:space="preserve">CARGO 
</t>
    </r>
    <r>
      <rPr>
        <b/>
        <sz val="9"/>
        <color rgb="FFFF0000"/>
        <rFont val="Arial"/>
        <family val="2"/>
      </rPr>
      <t>(Nota 1)</t>
    </r>
  </si>
  <si>
    <t>Personas Requeridas</t>
  </si>
  <si>
    <t>Tiempo requerido en el proyecto</t>
  </si>
  <si>
    <t>% En el proyecto</t>
  </si>
  <si>
    <r>
      <t xml:space="preserve">Valor </t>
    </r>
    <r>
      <rPr>
        <b/>
        <sz val="9"/>
        <rFont val="Arial"/>
        <family val="2"/>
      </rPr>
      <t>mes
 (honorarios o salarios mensuales)</t>
    </r>
  </si>
  <si>
    <t>Costo Total 
(Periodo de ejecución)</t>
  </si>
  <si>
    <t>TALENTO HUMANO</t>
  </si>
  <si>
    <t>VALOR TOTAL TALENTO HUMANO</t>
  </si>
  <si>
    <t>CONCEPTO</t>
  </si>
  <si>
    <t>Porcentaje %</t>
  </si>
  <si>
    <t xml:space="preserve">Administración  </t>
  </si>
  <si>
    <t>Utilidad</t>
  </si>
  <si>
    <t>TOTAL ADMINISTRACIÓN Y UTILIDAD SOBRE TALENTO HUMANO</t>
  </si>
  <si>
    <t>Porcentaje</t>
  </si>
  <si>
    <t>IMPUESTOS</t>
  </si>
  <si>
    <t>IVA</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</si>
  <si>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</si>
  <si>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</si>
  <si>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r>
      <t xml:space="preserve">Inscripción en el Registro Único de Proponentes: 
Las personas naturales y jurídicas, nacionales o extranjeras, con domicilio en Colombia, interesadas en participar en procesos de contratación convocados por las entidades estatales, deben estar </t>
    </r>
    <r>
      <rPr>
        <sz val="8"/>
        <color rgb="FFFF0000"/>
        <rFont val="Arial"/>
        <family val="2"/>
      </rPr>
      <t>inscritas en el RUP</t>
    </r>
    <r>
      <rPr>
        <sz val="8"/>
        <color theme="1"/>
        <rFont val="Arial"/>
        <family val="2"/>
      </rPr>
      <t>, salvo las excepciones previstas de forma taxativa en la ley (Artículo 2.2.1.1.1.5.1 del Drecreto 1082 de 2015). Se aclara que esta inscripción no se requiere para remitir cotización durante el estudio de mercado.</t>
    </r>
  </si>
  <si>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</si>
  <si>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</si>
  <si>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</si>
  <si>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</si>
  <si>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</si>
  <si>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</si>
  <si>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</si>
  <si>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</si>
  <si>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</si>
  <si>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Nombres y Apellidos</t>
  </si>
  <si>
    <t>Cédula</t>
  </si>
  <si>
    <t>Personas 
jurídicas</t>
  </si>
  <si>
    <t>Razón Social</t>
  </si>
  <si>
    <t>NIT</t>
  </si>
  <si>
    <t>DV</t>
  </si>
  <si>
    <t xml:space="preserve">Dirección </t>
  </si>
  <si>
    <t>Teléfono</t>
  </si>
  <si>
    <t>Fax</t>
  </si>
  <si>
    <t>Pagina Web</t>
  </si>
  <si>
    <t>Años de Constitución</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</si>
  <si>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</si>
  <si>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</si>
  <si>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</si>
  <si>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</si>
  <si>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</si>
  <si>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</si>
  <si>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</si>
  <si>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</si>
  <si>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</si>
  <si>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</si>
  <si>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</si>
  <si>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</si>
  <si>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</si>
  <si>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</si>
  <si>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</si>
  <si>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</si>
  <si>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</si>
  <si>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</si>
  <si>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</si>
  <si>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</si>
  <si>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Valores En Pesos a Diciembre 31 De 2015</t>
  </si>
  <si>
    <t>Indicador 2014</t>
  </si>
  <si>
    <t>Indicador 2015</t>
  </si>
  <si>
    <t>Veces-
Porcentaje</t>
  </si>
  <si>
    <t>Capacidad Financiera</t>
  </si>
  <si>
    <t xml:space="preserve"> índice De Liquidez</t>
  </si>
  <si>
    <t>Activo Corriente --&gt;</t>
  </si>
  <si>
    <t>Veces</t>
  </si>
  <si>
    <t>Pasivo Corriente --&gt;</t>
  </si>
  <si>
    <t>Índice De Endeudamiento</t>
  </si>
  <si>
    <t>Pasivo Total--&gt;</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</si>
  <si>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</si>
  <si>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</si>
  <si>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</si>
  <si>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</si>
  <si>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</si>
  <si>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</si>
  <si>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</si>
  <si>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</si>
  <si>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</si>
  <si>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</si>
  <si>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</si>
  <si>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</si>
  <si>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</si>
  <si>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</si>
  <si>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</si>
  <si>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</si>
  <si>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</si>
  <si>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</si>
  <si>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</si>
  <si>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</si>
  <si>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</si>
  <si>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</si>
  <si>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</si>
  <si>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</si>
  <si>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</si>
  <si>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</si>
  <si>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</si>
  <si>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</si>
  <si>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</si>
  <si>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</si>
  <si>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</si>
  <si>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</si>
  <si>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</si>
  <si>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</si>
  <si>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</si>
  <si>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</si>
  <si>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</si>
  <si>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</si>
  <si>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</si>
  <si>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</si>
  <si>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</si>
  <si>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</si>
  <si>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</si>
  <si>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</si>
  <si>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</si>
  <si>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</si>
  <si>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</si>
  <si>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</si>
  <si>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</si>
  <si>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</si>
  <si>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Arquitecto y/o Ingeniero Civíl - Director de Consultoría</t>
  </si>
  <si>
    <t>Ingeniero Civil -  Especialista en geotecnia</t>
  </si>
  <si>
    <t>•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honorarios mensuales en la columna (valor mes (honorarios o salarios mensuales)
• Los precios de la cotización deben ser expresados en PESOS COLOMBIANOS.
• Los precios unitarios deberán aproximarse por exceso o por defecto al entero más cercano. Si la cifra no está aproximada y aparece con centavos, el ICBF aproximará al entero inferior.
• No modificar o quitar ningún ítem o sub-ítem.</t>
  </si>
  <si>
    <t>Unidad de medida</t>
  </si>
  <si>
    <t>Topografia (Incluye equipo)</t>
  </si>
  <si>
    <t>Global</t>
  </si>
  <si>
    <t>Unidad</t>
  </si>
  <si>
    <t>VALOR TOTAL LABORATORIO Y EQUIPOS</t>
  </si>
  <si>
    <t>Tarifa IVA</t>
  </si>
  <si>
    <t>Precio Antes de IVA</t>
  </si>
  <si>
    <t>Precio Total Incluido IVA</t>
  </si>
  <si>
    <r>
      <t xml:space="preserve">PRODUCTOS </t>
    </r>
    <r>
      <rPr>
        <b/>
        <sz val="10"/>
        <color rgb="FFFF0000"/>
        <rFont val="Arial"/>
        <family val="2"/>
      </rPr>
      <t>(Nota 5 y 6)</t>
    </r>
  </si>
  <si>
    <t>Ingeniero electrico - Especialista en redes electricas</t>
  </si>
  <si>
    <t>Ingeniero Civil -  Especialista en estructuras</t>
  </si>
  <si>
    <t>Ingeniero civil - Especialista en Hidraulica</t>
  </si>
  <si>
    <t>Arquitecto - Especialista en Bioclimatica</t>
  </si>
  <si>
    <t>Topografo</t>
  </si>
  <si>
    <t>Ingeniero civil o arquitecto de costos y prespuestos</t>
  </si>
  <si>
    <t>Cantidad</t>
  </si>
  <si>
    <t>RESPONSABLE DEL IVA</t>
  </si>
  <si>
    <t>¿ En que ciudad se encuentra ubicada la empresa?</t>
  </si>
  <si>
    <r>
      <t xml:space="preserve">DIFERENCIA ENTRE LA OPCIÓN A Y LA OPCIÓN B </t>
    </r>
    <r>
      <rPr>
        <b/>
        <sz val="9"/>
        <color rgb="FFFF0000"/>
        <rFont val="Arial"/>
        <family val="2"/>
      </rPr>
      <t>(Nota 6)</t>
    </r>
  </si>
  <si>
    <t xml:space="preserve">Recopilación, revisión y análisis de información secundaria  </t>
  </si>
  <si>
    <t>Estudio topográfico</t>
  </si>
  <si>
    <t xml:space="preserve">Estudio geotécnico </t>
  </si>
  <si>
    <t>Levantamiento y diagnóstico Arquitectónico</t>
  </si>
  <si>
    <t>Estudio de Patología Estructural</t>
  </si>
  <si>
    <t>Estudio de Vulnerabilidad Sismica</t>
  </si>
  <si>
    <t>Diseño Arquitectónico</t>
  </si>
  <si>
    <t>Diseño hidrosanitario y red Contraincendios</t>
  </si>
  <si>
    <t>Diseño eléctrico</t>
  </si>
  <si>
    <t xml:space="preserve">Diseño de voz y datos </t>
  </si>
  <si>
    <t>Especificaciones técnicas</t>
  </si>
  <si>
    <t>Presupuestos y análisis de precios unitarios</t>
  </si>
  <si>
    <t>Programación de la ejecución de obras e inversiones</t>
  </si>
  <si>
    <t>Trámites de permisos y licencias</t>
  </si>
  <si>
    <t>SOLICITUD DE COTIZACIÓN - CONSULTORIA CAE LA LUCILA UBICADO EN TURBO ANTIOQUIA</t>
  </si>
  <si>
    <r>
      <rPr>
        <b/>
        <sz val="9"/>
        <rFont val="Arial"/>
        <family val="2"/>
      </rPr>
      <t xml:space="preserve">Notas: </t>
    </r>
    <r>
      <rPr>
        <sz val="9"/>
        <rFont val="Arial"/>
        <family val="2"/>
      </rPr>
      <t xml:space="preserve">
</t>
    </r>
    <r>
      <rPr>
        <b/>
        <sz val="9"/>
        <color rgb="FFFF0000"/>
        <rFont val="Arial"/>
        <family val="2"/>
      </rPr>
      <t xml:space="preserve">(1) Talento Humano:  </t>
    </r>
    <r>
      <rPr>
        <sz val="9"/>
        <rFont val="Arial"/>
        <family val="2"/>
      </rPr>
      <t xml:space="preserve">Los perfiles a cotizar corresponde a los detallados en el Anexo No. 2 - Perfiles Mínimos Requeridos. El valor mes debe incluir las costos asociados con la carga prestacional (prestaciones sociales, seguridad social, parafiscales). 
</t>
    </r>
    <r>
      <rPr>
        <b/>
        <sz val="9"/>
        <color rgb="FFFF0000"/>
        <rFont val="Arial"/>
        <family val="2"/>
      </rPr>
      <t xml:space="preserve">(2) Administración y Utilidad: </t>
    </r>
    <r>
      <rPr>
        <sz val="9"/>
        <rFont val="Arial"/>
        <family val="2"/>
      </rPr>
      <t xml:space="preserve">Establecer los porcentajes que correspondan a estos dos factores. Con respecto a la Administración incluir  los costos correspondientes a demás costos indirectos relacionados en el contrato  entre ellos se deben tener en cuenta ICA, pólizas para la legalización del contrato, gastos de oficina, gravamen al impuesto financiero (4 x mil), estampillas e imprevistos.                                                        
</t>
    </r>
    <r>
      <rPr>
        <b/>
        <sz val="9"/>
        <color rgb="FFFF0000"/>
        <rFont val="Arial"/>
        <family val="2"/>
      </rPr>
      <t>(3) Equipos y Laboratorio:</t>
    </r>
    <r>
      <rPr>
        <sz val="9"/>
        <rFont val="Arial"/>
        <family val="2"/>
      </rPr>
      <t xml:space="preserve"> Los equipos que se empleen deben contar con un certificado de calibración expedido con un máximo de seis meses de anterioridad a la fecha de iniciación de los trabajos topográficos. Así mismo el certificado debe indicar que los equipos se encuentran en buen estado y cumplen con las especificaciones técnicas de uso.  
</t>
    </r>
    <r>
      <rPr>
        <b/>
        <sz val="9"/>
        <color rgb="FFFF0000"/>
        <rFont val="Arial"/>
        <family val="2"/>
      </rPr>
      <t>(4) Los ensayos:</t>
    </r>
    <r>
      <rPr>
        <sz val="9"/>
        <rFont val="Arial"/>
        <family val="2"/>
      </rPr>
      <t xml:space="preserve"> La cantidad de apiques para el estudio de suelos sera determinada por el area del terreno y el criterio del los que realicen dicho estudio.                                                                                                                                                                                                                                                  </t>
    </r>
    <r>
      <rPr>
        <b/>
        <sz val="9"/>
        <color rgb="FFFF0000"/>
        <rFont val="Arial"/>
        <family val="2"/>
      </rPr>
      <t>(5)</t>
    </r>
    <r>
      <rPr>
        <sz val="9"/>
        <rFont val="Arial"/>
        <family val="2"/>
      </rPr>
      <t xml:space="preserve"> </t>
    </r>
    <r>
      <rPr>
        <b/>
        <sz val="9"/>
        <color rgb="FFFF0000"/>
        <rFont val="Arial"/>
        <family val="2"/>
      </rPr>
      <t xml:space="preserve">Los Productos: </t>
    </r>
    <r>
      <rPr>
        <sz val="9"/>
        <rFont val="Arial"/>
        <family val="2"/>
      </rPr>
      <t xml:space="preserve">se encuentran descritos de forma detallada en el numeral 6 de la Ficha de Condiciones Tecnicas de la consultoria a realizar. El valor cotizado debe incluir todos los gastos directos (recurso humano, equipos y demás) e indirectos (administración, pólizas, utilidad y demás) requeridos para su elaboración.                                                                                                                                                                                                                                                       </t>
    </r>
    <r>
      <rPr>
        <b/>
        <sz val="9"/>
        <color rgb="FFFF0000"/>
        <rFont val="Arial"/>
        <family val="2"/>
      </rPr>
      <t>(6) Opción A Y B:</t>
    </r>
    <r>
      <rPr>
        <sz val="9"/>
        <rFont val="Arial"/>
        <family val="2"/>
      </rPr>
      <t xml:space="preserve"> El valor total de la OPCIÓN A debe ser igual al de la OPCIÓN B</t>
    </r>
  </si>
  <si>
    <t>Tiempo de ejecución estimado</t>
  </si>
  <si>
    <r>
      <rPr>
        <sz val="9"/>
        <rFont val="Arial"/>
        <family val="2"/>
      </rPr>
      <t xml:space="preserve">Equipos y laboratorios
</t>
    </r>
    <r>
      <rPr>
        <sz val="8"/>
        <color rgb="FFFF0000"/>
        <rFont val="Arial"/>
        <family val="2"/>
      </rPr>
      <t xml:space="preserve"> </t>
    </r>
    <r>
      <rPr>
        <b/>
        <sz val="8"/>
        <color rgb="FFFF0000"/>
        <rFont val="Arial"/>
        <family val="2"/>
      </rPr>
      <t>(Notas 3 y 4)</t>
    </r>
  </si>
  <si>
    <t>Estudio de suelos (incluye equipo y laboratorio)</t>
  </si>
  <si>
    <t>SUBTOTAL 1 = (TALENTO HUMANO + EQUIPOS Y LABORATORIOS)</t>
  </si>
  <si>
    <t>Cantidad requerida</t>
  </si>
  <si>
    <r>
      <t xml:space="preserve">Administración y Utilidad 
</t>
    </r>
    <r>
      <rPr>
        <b/>
        <sz val="8"/>
        <color indexed="10"/>
        <rFont val="Arial"/>
        <family val="2"/>
      </rPr>
      <t>(Nota 2)</t>
    </r>
  </si>
  <si>
    <t>TOTAL IVA INCLUIDO</t>
  </si>
  <si>
    <r>
      <t xml:space="preserve">OPCIÓN A: COTIZACIÓN POR </t>
    </r>
    <r>
      <rPr>
        <b/>
        <sz val="10"/>
        <color rgb="FFFF0000"/>
        <rFont val="Arial"/>
        <family val="2"/>
      </rPr>
      <t>PERSONAL Y EQUIPOS</t>
    </r>
    <r>
      <rPr>
        <b/>
        <sz val="10"/>
        <rFont val="Arial"/>
        <family val="2"/>
      </rPr>
      <t xml:space="preserve"> (el valor total debe ser igual al de la OPCIÓN B)</t>
    </r>
  </si>
  <si>
    <t>SUBTOTAL 2  = (TOTAL TALENTO HUMANO + EQUIPOS Y LABORATORIO + ADMINISTRACIÓN + UTILIDAD)</t>
  </si>
  <si>
    <t>TOTAL OPCIÓN A = (SUBTOTAL 2 + IMPUESTOS)</t>
  </si>
  <si>
    <r>
      <t xml:space="preserve">OPCIÓN B: COTIZACIÓN POR </t>
    </r>
    <r>
      <rPr>
        <b/>
        <sz val="10"/>
        <color rgb="FFFF0000"/>
        <rFont val="Arial"/>
        <family val="2"/>
      </rPr>
      <t>PRODUCTOS</t>
    </r>
    <r>
      <rPr>
        <b/>
        <sz val="10"/>
        <rFont val="Arial"/>
        <family val="2"/>
      </rPr>
      <t xml:space="preserve"> (El valor total debe ser igual al de la OPCIÓN A)</t>
    </r>
  </si>
  <si>
    <t>Metro 2</t>
  </si>
  <si>
    <t>Clasificación de la Información: 
USO INTERNO</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</si>
</sst>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quot;$&quot;* #,##0.00_-;_-&quot;$&quot;* &quot;-&quot;??_-;_-@_-"/>
    <numFmt numFmtId="43" formatCode="_-* #,##0.00_-;\-* #,##0.00_-;_-* &quot;-&quot;??_-;_-@_-"/>
    <numFmt numFmtId="164" formatCode="0\ &quot;Meses&quot;"/>
    <numFmt numFmtId="165" formatCode="&quot;$&quot;\ #,##0"/>
    <numFmt numFmtId="166" formatCode="_(&quot;$&quot;\ * #,##0.00_);_(&quot;$&quot;\ * \(#,##0.00\);_(&quot;$&quot;\ * &quot;-&quot;??_);_(@_)"/>
    <numFmt numFmtId="167" formatCode="&quot;$&quot;\ #,##0_);\(&quot;$&quot;\ #,##0\)"/>
    <numFmt numFmtId="168" formatCode="[$$-240A]\ #,##0"/>
    <numFmt numFmtId="169" formatCode="[$$-240A]#,##0.00"/>
    <numFmt numFmtId="170" formatCode="0.0"/>
    <numFmt numFmtId="171" formatCode="dd/mmm/yy"/>
    <numFmt numFmtId="172" formatCode="&quot;$&quot;#,##0.00"/>
    <numFmt numFmtId="173" formatCode="&quot;$&quot;#,##0"/>
  </numFmts>
  <fonts count="28">
    <font>
      <sz val="11"/>
      <color theme="1"/>
      <name val="Calibri"/>
      <family val="2"/>
      <scheme val="minor"/>
    </font>
    <font>
      <sz val="11"/>
      <color theme="1"/>
      <name val="Calibri"/>
      <family val="2"/>
      <scheme val="minor"/>
    </font>
    <font>
      <sz val="11"/>
      <color theme="1"/>
      <name val="Arial"/>
      <family val="2"/>
    </font>
    <font>
      <b/>
      <sz val="10"/>
      <color theme="1"/>
      <name val="Arial"/>
      <family val="2"/>
    </font>
    <font>
      <sz val="9"/>
      <color theme="1"/>
      <name val="Arial"/>
      <family val="2"/>
    </font>
    <font>
      <sz val="9"/>
      <color rgb="FF000000"/>
      <name val="Arial"/>
      <family val="2"/>
    </font>
    <font>
      <sz val="9"/>
      <name val="Arial"/>
      <family val="2"/>
    </font>
    <font>
      <b/>
      <sz val="9"/>
      <name val="Arial"/>
      <family val="2"/>
    </font>
    <font>
      <b/>
      <sz val="9"/>
      <color rgb="FFFF0000"/>
      <name val="Arial"/>
      <family val="2"/>
    </font>
    <font>
      <sz val="10"/>
      <name val="Zurich BT"/>
    </font>
    <font>
      <b/>
      <sz val="9"/>
      <color rgb="FF000000"/>
      <name val="Arial"/>
      <family val="2"/>
    </font>
    <font>
      <b/>
      <sz val="9"/>
      <color theme="1"/>
      <name val="Arial"/>
      <family val="2"/>
    </font>
    <font>
      <sz val="10"/>
      <color theme="1"/>
      <name val="Arial"/>
      <family val="2"/>
    </font>
    <font>
      <sz val="8"/>
      <color theme="1"/>
      <name val="Arial"/>
      <family val="2"/>
    </font>
    <font>
      <sz val="8"/>
      <color rgb="FFFF0000"/>
      <name val="Arial"/>
      <family val="2"/>
    </font>
    <font>
      <sz val="10"/>
      <name val="Arial"/>
      <family val="2"/>
    </font>
    <font>
      <b/>
      <sz val="10"/>
      <name val="Arial"/>
      <family val="2"/>
    </font>
    <font>
      <b/>
      <sz val="10"/>
      <color rgb="FFFF0000"/>
      <name val="Arial"/>
      <family val="2"/>
    </font>
    <font>
      <b/>
      <sz val="8"/>
      <color theme="1"/>
      <name val="Arial"/>
      <family val="2"/>
    </font>
    <font>
      <sz val="9"/>
      <color indexed="81"/>
      <name val="Tahoma"/>
      <family val="2"/>
    </font>
    <font>
      <b/>
      <sz val="10"/>
      <color rgb="FF000000"/>
      <name val="Arial"/>
      <family val="2"/>
    </font>
    <font>
      <sz val="8"/>
      <name val="Arial"/>
      <family val="2"/>
    </font>
    <font>
      <b/>
      <u/>
      <sz val="10"/>
      <name val="Arial"/>
      <family val="2"/>
    </font>
    <font>
      <u/>
      <sz val="10"/>
      <name val="Arial"/>
      <family val="2"/>
    </font>
    <font>
      <b/>
      <sz val="8"/>
      <name val="Arial"/>
      <family val="2"/>
    </font>
    <font>
      <b/>
      <sz val="8"/>
      <color rgb="FFFF0000"/>
      <name val="Arial"/>
      <family val="2"/>
    </font>
    <font>
      <b/>
      <sz val="8"/>
      <color indexed="10"/>
      <name val="Arial"/>
      <family val="2"/>
    </font>
    <font>
      <sz val="8"/>
      <color rgb="FF00000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CCFFFF"/>
        <bgColor indexed="64"/>
      </patternFill>
    </fill>
    <fill>
      <patternFill patternType="solid">
        <fgColor rgb="FFF8F8F8"/>
        <bgColor indexed="64"/>
      </patternFill>
    </fill>
  </fills>
  <borders count="1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9" fillId="0" borderId="0"/>
    <xf numFmtId="0" fontId="2" fillId="0" borderId="0"/>
    <xf numFmtId="166" fontId="2" fillId="0" borderId="0" applyFont="0" applyFill="0" applyBorder="0" applyAlignment="0" applyProtection="0"/>
    <xf numFmtId="0" fontId="2" fillId="0" borderId="0"/>
    <xf numFmtId="9" fontId="9" fillId="0" borderId="0" applyFont="0" applyFill="0" applyBorder="0" applyAlignment="0" applyProtection="0"/>
    <xf numFmtId="0" fontId="15" fillId="0" borderId="0"/>
  </cellStyleXfs>
  <cellXfs count="278">
    <xf numFmtId="0" fontId="0" fillId="0" borderId="0" xfId="0"/>
    <xf numFmtId="0" fontId="2" fillId="0" borderId="0" xfId="0" applyFont="1" applyAlignment="1" applyProtection="1">
      <alignment vertical="center"/>
    </xf>
    <xf numFmtId="0" fontId="5"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center"/>
    </xf>
    <xf numFmtId="0" fontId="13" fillId="0" borderId="0" xfId="0" applyFont="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3" fillId="0" borderId="6" xfId="0" applyFont="1" applyBorder="1" applyAlignment="1">
      <alignment vertical="center"/>
    </xf>
    <xf numFmtId="0" fontId="13" fillId="0" borderId="7" xfId="0" applyFont="1" applyBorder="1" applyAlignment="1">
      <alignment vertical="center"/>
    </xf>
    <xf numFmtId="0" fontId="13" fillId="0" borderId="0" xfId="0" applyFont="1" applyBorder="1" applyAlignment="1">
      <alignment vertical="center"/>
    </xf>
    <xf numFmtId="0" fontId="13" fillId="0" borderId="8"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0" xfId="0" applyFont="1" applyAlignment="1">
      <alignment horizontal="center" vertical="center"/>
    </xf>
    <xf numFmtId="0" fontId="13" fillId="0" borderId="0" xfId="0" applyFont="1" applyAlignment="1" applyProtection="1">
      <alignment vertical="center"/>
      <protection locked="0"/>
    </xf>
    <xf numFmtId="0" fontId="12" fillId="0" borderId="0" xfId="7" applyFont="1" applyAlignment="1">
      <alignment vertical="center"/>
    </xf>
    <xf numFmtId="0" fontId="12" fillId="0" borderId="0" xfId="7" applyFont="1" applyAlignment="1">
      <alignment vertical="center" wrapText="1"/>
    </xf>
    <xf numFmtId="0" fontId="12" fillId="5" borderId="0" xfId="7" applyFont="1" applyFill="1" applyBorder="1" applyAlignment="1">
      <alignment vertical="center"/>
    </xf>
    <xf numFmtId="0" fontId="3" fillId="0" borderId="4" xfId="7" applyFont="1" applyFill="1" applyBorder="1" applyAlignment="1" applyProtection="1">
      <alignment horizontal="left" vertical="center"/>
      <protection locked="0"/>
    </xf>
    <xf numFmtId="0" fontId="3" fillId="0" borderId="5" xfId="7" applyFont="1" applyFill="1" applyBorder="1" applyAlignment="1" applyProtection="1">
      <alignment horizontal="left" vertical="center"/>
      <protection locked="0"/>
    </xf>
    <xf numFmtId="0" fontId="3" fillId="0" borderId="5" xfId="7" applyFont="1" applyFill="1" applyBorder="1" applyAlignment="1" applyProtection="1">
      <alignment horizontal="left" vertical="center" wrapText="1"/>
      <protection locked="0"/>
    </xf>
    <xf numFmtId="0" fontId="20" fillId="0" borderId="6" xfId="7" applyFont="1" applyFill="1" applyBorder="1" applyAlignment="1" applyProtection="1">
      <alignment horizontal="left" vertical="center" wrapText="1"/>
      <protection locked="0"/>
    </xf>
    <xf numFmtId="0" fontId="12" fillId="0" borderId="0" xfId="7" applyFont="1" applyFill="1" applyBorder="1" applyAlignment="1">
      <alignment vertical="center"/>
    </xf>
    <xf numFmtId="0" fontId="12" fillId="0" borderId="7" xfId="7" applyFont="1" applyBorder="1" applyAlignment="1">
      <alignment vertical="center"/>
    </xf>
    <xf numFmtId="0" fontId="12" fillId="0" borderId="0" xfId="7" applyFont="1" applyBorder="1" applyAlignment="1">
      <alignment vertical="center"/>
    </xf>
    <xf numFmtId="0" fontId="12" fillId="0" borderId="0" xfId="7" applyFont="1" applyBorder="1" applyAlignment="1">
      <alignment vertical="center" wrapText="1"/>
    </xf>
    <xf numFmtId="0" fontId="12" fillId="0" borderId="8" xfId="7" applyFont="1" applyBorder="1" applyAlignment="1">
      <alignment vertical="center"/>
    </xf>
    <xf numFmtId="0" fontId="3" fillId="0" borderId="7" xfId="7" applyFont="1" applyBorder="1" applyAlignment="1">
      <alignment vertical="center"/>
    </xf>
    <xf numFmtId="0" fontId="12" fillId="0" borderId="9" xfId="7" applyFont="1" applyBorder="1" applyAlignment="1">
      <alignment vertical="center"/>
    </xf>
    <xf numFmtId="0" fontId="12" fillId="0" borderId="10" xfId="7" applyFont="1" applyBorder="1" applyAlignment="1">
      <alignment vertical="center"/>
    </xf>
    <xf numFmtId="0" fontId="12" fillId="0" borderId="10" xfId="7" applyFont="1" applyBorder="1" applyAlignment="1">
      <alignment vertical="center" wrapText="1"/>
    </xf>
    <xf numFmtId="0" fontId="12" fillId="0" borderId="11" xfId="7" applyFont="1" applyBorder="1" applyAlignment="1">
      <alignment vertical="center"/>
    </xf>
    <xf numFmtId="0" fontId="20" fillId="4" borderId="3" xfId="4" applyFont="1" applyFill="1" applyBorder="1" applyAlignment="1">
      <alignment horizontal="center" vertical="center" wrapText="1"/>
    </xf>
    <xf numFmtId="10" fontId="15" fillId="0" borderId="3" xfId="8" applyNumberFormat="1" applyFont="1" applyFill="1" applyBorder="1" applyAlignment="1">
      <alignment horizontal="center" vertical="center"/>
    </xf>
    <xf numFmtId="0" fontId="13" fillId="0" borderId="0" xfId="0" applyFont="1" applyAlignment="1" applyProtection="1">
      <alignment vertical="center"/>
    </xf>
    <xf numFmtId="0" fontId="16" fillId="0" borderId="0" xfId="9" applyFont="1" applyFill="1" applyBorder="1" applyAlignment="1" applyProtection="1">
      <alignment horizontal="center" vertical="center" wrapText="1"/>
    </xf>
    <xf numFmtId="0" fontId="13" fillId="0" borderId="0" xfId="0" applyFont="1" applyFill="1" applyAlignment="1" applyProtection="1">
      <alignment vertical="center"/>
    </xf>
    <xf numFmtId="0" fontId="15" fillId="0" borderId="0" xfId="9" applyFont="1" applyFill="1" applyBorder="1" applyAlignment="1" applyProtection="1">
      <alignment horizontal="left" vertical="center"/>
    </xf>
    <xf numFmtId="0" fontId="16" fillId="0" borderId="0" xfId="9" applyFont="1" applyFill="1" applyBorder="1" applyAlignment="1" applyProtection="1">
      <alignment horizontal="center" vertical="center"/>
    </xf>
    <xf numFmtId="0" fontId="16" fillId="5" borderId="3" xfId="9" applyNumberFormat="1" applyFont="1" applyFill="1" applyBorder="1" applyAlignment="1" applyProtection="1">
      <alignment horizontal="center" vertical="center" wrapText="1"/>
    </xf>
    <xf numFmtId="0" fontId="15" fillId="3" borderId="3" xfId="9" applyFont="1" applyFill="1" applyBorder="1" applyAlignment="1" applyProtection="1">
      <alignment horizontal="center" vertical="center"/>
      <protection locked="0"/>
    </xf>
    <xf numFmtId="171" fontId="15" fillId="3" borderId="3" xfId="9" applyNumberFormat="1" applyFont="1" applyFill="1" applyBorder="1" applyAlignment="1" applyProtection="1">
      <alignment horizontal="center" vertical="center"/>
      <protection locked="0"/>
    </xf>
    <xf numFmtId="9" fontId="15" fillId="3" borderId="3" xfId="9" applyNumberFormat="1" applyFont="1" applyFill="1" applyBorder="1" applyAlignment="1" applyProtection="1">
      <alignment horizontal="center" vertical="center"/>
      <protection locked="0"/>
    </xf>
    <xf numFmtId="165" fontId="15" fillId="3" borderId="3" xfId="9" applyNumberFormat="1" applyFont="1" applyFill="1" applyBorder="1" applyAlignment="1" applyProtection="1">
      <alignment horizontal="center" vertical="center"/>
      <protection locked="0"/>
    </xf>
    <xf numFmtId="0" fontId="21" fillId="5" borderId="0" xfId="9" applyFont="1" applyFill="1" applyBorder="1" applyAlignment="1" applyProtection="1">
      <alignment horizontal="center" vertical="center"/>
    </xf>
    <xf numFmtId="0" fontId="21" fillId="5" borderId="0" xfId="9" applyFont="1" applyFill="1" applyBorder="1" applyAlignment="1" applyProtection="1">
      <alignment horizontal="left" vertical="center"/>
    </xf>
    <xf numFmtId="0" fontId="6" fillId="5" borderId="0" xfId="9" applyFont="1" applyFill="1" applyBorder="1" applyAlignment="1" applyProtection="1">
      <alignment horizontal="left" vertical="center"/>
    </xf>
    <xf numFmtId="171" fontId="21" fillId="5" borderId="0" xfId="9" applyNumberFormat="1" applyFont="1" applyFill="1" applyBorder="1" applyAlignment="1" applyProtection="1">
      <alignment horizontal="center" vertical="center"/>
    </xf>
    <xf numFmtId="0" fontId="21" fillId="5" borderId="0" xfId="9" applyFont="1" applyFill="1" applyBorder="1" applyAlignment="1" applyProtection="1">
      <alignment vertical="center"/>
    </xf>
    <xf numFmtId="165" fontId="21" fillId="5" borderId="0" xfId="9" applyNumberFormat="1" applyFont="1" applyFill="1" applyBorder="1" applyAlignment="1" applyProtection="1">
      <alignment vertical="center"/>
    </xf>
    <xf numFmtId="0" fontId="12" fillId="0" borderId="0" xfId="0" applyFont="1" applyAlignment="1" applyProtection="1">
      <alignment vertical="center"/>
    </xf>
    <xf numFmtId="3" fontId="4" fillId="3" borderId="1" xfId="0" applyNumberFormat="1" applyFont="1" applyFill="1" applyBorder="1" applyAlignment="1" applyProtection="1">
      <alignment horizontal="left" vertical="center"/>
      <protection locked="0"/>
    </xf>
    <xf numFmtId="0" fontId="4" fillId="0" borderId="1" xfId="0" applyFont="1" applyFill="1" applyBorder="1" applyAlignment="1" applyProtection="1">
      <alignment vertical="center"/>
    </xf>
    <xf numFmtId="172" fontId="4" fillId="3" borderId="15" xfId="5" applyNumberFormat="1" applyFont="1" applyFill="1" applyBorder="1" applyAlignment="1" applyProtection="1">
      <alignment horizontal="center" vertical="center"/>
      <protection locked="0"/>
    </xf>
    <xf numFmtId="0" fontId="11" fillId="8" borderId="15" xfId="5" applyFont="1" applyFill="1" applyBorder="1" applyAlignment="1" applyProtection="1">
      <alignment horizontal="center" vertical="center" wrapText="1"/>
    </xf>
    <xf numFmtId="0" fontId="10" fillId="8" borderId="15" xfId="4" applyFont="1" applyFill="1" applyBorder="1" applyAlignment="1" applyProtection="1">
      <alignment horizontal="center" vertical="center" wrapText="1"/>
    </xf>
    <xf numFmtId="0" fontId="2" fillId="0" borderId="0" xfId="0" applyFont="1" applyProtection="1"/>
    <xf numFmtId="0" fontId="4" fillId="0" borderId="3" xfId="0" applyFont="1" applyFill="1" applyBorder="1" applyAlignment="1" applyProtection="1">
      <alignment vertical="center" wrapText="1"/>
    </xf>
    <xf numFmtId="0" fontId="4" fillId="0" borderId="3" xfId="0" applyFont="1" applyFill="1" applyBorder="1" applyAlignment="1" applyProtection="1">
      <alignment horizontal="left" vertical="center" wrapText="1"/>
    </xf>
    <xf numFmtId="0" fontId="27" fillId="0" borderId="3" xfId="0" applyFont="1" applyFill="1" applyBorder="1" applyAlignment="1" applyProtection="1">
      <alignment horizontal="left" vertical="center" wrapText="1"/>
    </xf>
    <xf numFmtId="0" fontId="0" fillId="0" borderId="0" xfId="0" applyProtection="1"/>
    <xf numFmtId="164" fontId="6" fillId="0" borderId="15" xfId="1" applyNumberFormat="1" applyFont="1" applyFill="1" applyBorder="1" applyAlignment="1" applyProtection="1">
      <alignment horizontal="center" vertical="center"/>
    </xf>
    <xf numFmtId="0" fontId="10" fillId="6" borderId="15" xfId="4" applyFont="1" applyFill="1" applyBorder="1" applyAlignment="1" applyProtection="1">
      <alignment horizontal="center" vertical="center" wrapText="1"/>
    </xf>
    <xf numFmtId="37" fontId="4" fillId="0" borderId="15" xfId="1" applyNumberFormat="1" applyFont="1" applyFill="1" applyBorder="1" applyAlignment="1" applyProtection="1">
      <alignment horizontal="center" vertical="center"/>
    </xf>
    <xf numFmtId="164" fontId="4" fillId="0" borderId="15" xfId="1" applyNumberFormat="1" applyFont="1" applyFill="1" applyBorder="1" applyAlignment="1" applyProtection="1">
      <alignment horizontal="center" vertical="center"/>
    </xf>
    <xf numFmtId="9" fontId="6" fillId="0" borderId="15" xfId="5" applyNumberFormat="1" applyFont="1" applyFill="1" applyBorder="1" applyAlignment="1" applyProtection="1">
      <alignment horizontal="center" vertical="center" wrapText="1"/>
    </xf>
    <xf numFmtId="167" fontId="4" fillId="0" borderId="15" xfId="6" applyNumberFormat="1" applyFont="1" applyBorder="1" applyAlignment="1" applyProtection="1">
      <alignment horizontal="right" vertical="center"/>
    </xf>
    <xf numFmtId="9" fontId="6" fillId="5" borderId="15" xfId="5" applyNumberFormat="1" applyFont="1" applyFill="1" applyBorder="1" applyAlignment="1" applyProtection="1">
      <alignment horizontal="center" vertical="center" wrapText="1"/>
    </xf>
    <xf numFmtId="167" fontId="11" fillId="6" borderId="15" xfId="6" applyNumberFormat="1" applyFont="1" applyFill="1" applyBorder="1" applyAlignment="1" applyProtection="1">
      <alignment horizontal="right" vertical="center"/>
    </xf>
    <xf numFmtId="0" fontId="7" fillId="6" borderId="15" xfId="4" applyFont="1" applyFill="1" applyBorder="1" applyAlignment="1" applyProtection="1">
      <alignment horizontal="center" vertical="center" wrapText="1"/>
    </xf>
    <xf numFmtId="167" fontId="7" fillId="6" borderId="15" xfId="5" applyNumberFormat="1" applyFont="1" applyFill="1" applyBorder="1" applyAlignment="1" applyProtection="1">
      <alignment horizontal="right" vertical="center"/>
    </xf>
    <xf numFmtId="165" fontId="7" fillId="6" borderId="15" xfId="5" applyNumberFormat="1" applyFont="1" applyFill="1" applyBorder="1" applyAlignment="1" applyProtection="1">
      <alignment horizontal="right" vertical="center"/>
    </xf>
    <xf numFmtId="0" fontId="11" fillId="6" borderId="15" xfId="5" applyFont="1" applyFill="1" applyBorder="1" applyAlignment="1" applyProtection="1">
      <alignment horizontal="center" vertical="center" wrapText="1"/>
    </xf>
    <xf numFmtId="165" fontId="4" fillId="0" borderId="15" xfId="2" applyNumberFormat="1" applyFont="1" applyBorder="1" applyAlignment="1" applyProtection="1">
      <alignment vertical="center"/>
    </xf>
    <xf numFmtId="165" fontId="11" fillId="6" borderId="15" xfId="6" applyNumberFormat="1" applyFont="1" applyFill="1" applyBorder="1" applyAlignment="1" applyProtection="1">
      <alignment horizontal="right" vertical="center"/>
    </xf>
    <xf numFmtId="0" fontId="4" fillId="0" borderId="15" xfId="5" applyFont="1" applyBorder="1" applyAlignment="1" applyProtection="1">
      <alignment horizontal="center" vertical="center" wrapText="1"/>
    </xf>
    <xf numFmtId="9" fontId="4" fillId="0" borderId="15" xfId="3" applyNumberFormat="1" applyFont="1" applyFill="1" applyBorder="1" applyAlignment="1" applyProtection="1">
      <alignment vertical="center"/>
    </xf>
    <xf numFmtId="0" fontId="4" fillId="0" borderId="0" xfId="0" applyFont="1" applyProtection="1"/>
    <xf numFmtId="0" fontId="12" fillId="0" borderId="15" xfId="0" applyFont="1" applyBorder="1" applyAlignment="1" applyProtection="1">
      <alignment horizontal="center" vertical="center" wrapText="1"/>
    </xf>
    <xf numFmtId="0" fontId="2" fillId="0" borderId="15" xfId="0" applyFont="1" applyBorder="1" applyAlignment="1" applyProtection="1">
      <alignment horizontal="center" vertical="center"/>
    </xf>
    <xf numFmtId="9" fontId="4" fillId="5" borderId="15" xfId="5" applyNumberFormat="1" applyFont="1" applyFill="1" applyBorder="1" applyAlignment="1" applyProtection="1">
      <alignment horizontal="center" vertical="center"/>
    </xf>
    <xf numFmtId="3" fontId="2" fillId="0" borderId="15" xfId="0" applyNumberFormat="1" applyFont="1" applyBorder="1" applyAlignment="1" applyProtection="1">
      <alignment horizontal="center" vertical="center"/>
    </xf>
    <xf numFmtId="9" fontId="4" fillId="3" borderId="15" xfId="3" applyFont="1" applyFill="1" applyBorder="1" applyAlignment="1" applyProtection="1">
      <alignment horizontal="center" vertical="center"/>
      <protection locked="0"/>
    </xf>
    <xf numFmtId="165" fontId="4" fillId="3" borderId="15" xfId="5" applyNumberFormat="1" applyFont="1" applyFill="1" applyBorder="1" applyAlignment="1" applyProtection="1">
      <alignment horizontal="right" vertical="center"/>
      <protection locked="0"/>
    </xf>
    <xf numFmtId="165" fontId="4" fillId="0" borderId="15" xfId="2" applyNumberFormat="1" applyFont="1" applyBorder="1" applyAlignment="1" applyProtection="1">
      <alignment horizontal="right" vertical="center"/>
    </xf>
    <xf numFmtId="173" fontId="4" fillId="3" borderId="15" xfId="5" applyNumberFormat="1" applyFont="1" applyFill="1" applyBorder="1" applyAlignment="1" applyProtection="1">
      <alignment vertical="center"/>
      <protection locked="0"/>
    </xf>
    <xf numFmtId="173" fontId="4" fillId="0" borderId="15" xfId="0" applyNumberFormat="1" applyFont="1" applyBorder="1" applyAlignment="1" applyProtection="1">
      <alignment vertical="center"/>
    </xf>
    <xf numFmtId="0" fontId="11" fillId="6" borderId="15" xfId="5" applyFont="1" applyFill="1" applyBorder="1" applyAlignment="1" applyProtection="1">
      <alignment horizontal="center" vertical="center"/>
    </xf>
    <xf numFmtId="0" fontId="11" fillId="6" borderId="15" xfId="5" applyFont="1" applyFill="1" applyBorder="1" applyAlignment="1" applyProtection="1">
      <alignment horizontal="center" vertical="center" wrapText="1"/>
    </xf>
    <xf numFmtId="0" fontId="4" fillId="0" borderId="15" xfId="5" applyFont="1" applyBorder="1" applyAlignment="1" applyProtection="1">
      <alignment horizontal="center" vertical="center" wrapText="1"/>
    </xf>
    <xf numFmtId="0" fontId="6" fillId="0" borderId="15" xfId="0" applyFont="1" applyFill="1" applyBorder="1" applyAlignment="1" applyProtection="1">
      <alignment horizontal="left" vertical="center" wrapText="1"/>
    </xf>
    <xf numFmtId="0" fontId="7" fillId="6" borderId="15" xfId="5" applyFont="1" applyFill="1" applyBorder="1" applyAlignment="1" applyProtection="1">
      <alignment horizontal="center" vertical="center"/>
    </xf>
    <xf numFmtId="0" fontId="10" fillId="6" borderId="15" xfId="4" applyFont="1" applyFill="1" applyBorder="1" applyAlignment="1" applyProtection="1">
      <alignment horizontal="center" vertical="center" wrapText="1"/>
    </xf>
    <xf numFmtId="0" fontId="8" fillId="0" borderId="15" xfId="5" applyFont="1" applyFill="1" applyBorder="1" applyAlignment="1" applyProtection="1">
      <alignment horizontal="center" vertical="center" wrapText="1"/>
    </xf>
    <xf numFmtId="0" fontId="4" fillId="0" borderId="15" xfId="0" applyFont="1" applyFill="1" applyBorder="1" applyAlignment="1" applyProtection="1">
      <alignment horizontal="left" vertical="center" wrapText="1"/>
    </xf>
    <xf numFmtId="0" fontId="4" fillId="0" borderId="15" xfId="0" applyFont="1" applyBorder="1" applyAlignment="1" applyProtection="1">
      <alignment horizontal="left" vertical="center"/>
    </xf>
    <xf numFmtId="0" fontId="3" fillId="6" borderId="12" xfId="0" applyFont="1" applyFill="1" applyBorder="1" applyAlignment="1" applyProtection="1">
      <alignment horizontal="center" vertical="center"/>
    </xf>
    <xf numFmtId="0" fontId="3" fillId="6" borderId="13" xfId="0" applyFont="1" applyFill="1" applyBorder="1" applyAlignment="1" applyProtection="1">
      <alignment horizontal="center" vertical="center"/>
    </xf>
    <xf numFmtId="0" fontId="3" fillId="6" borderId="14" xfId="0" applyFont="1" applyFill="1" applyBorder="1" applyAlignment="1" applyProtection="1">
      <alignment horizontal="center" vertical="center"/>
    </xf>
    <xf numFmtId="3" fontId="2" fillId="3" borderId="3" xfId="0" applyNumberFormat="1" applyFont="1" applyFill="1" applyBorder="1" applyAlignment="1" applyProtection="1">
      <alignment horizontal="left" vertical="center" wrapText="1"/>
      <protection locked="0"/>
    </xf>
    <xf numFmtId="0" fontId="2" fillId="3" borderId="3" xfId="0" applyFont="1" applyFill="1" applyBorder="1" applyAlignment="1" applyProtection="1">
      <alignment horizontal="left" vertical="center" wrapText="1"/>
      <protection locked="0"/>
    </xf>
    <xf numFmtId="14" fontId="2" fillId="3" borderId="3" xfId="0" applyNumberFormat="1" applyFont="1" applyFill="1" applyBorder="1" applyAlignment="1" applyProtection="1">
      <alignment horizontal="left" vertical="center" wrapText="1"/>
      <protection locked="0"/>
    </xf>
    <xf numFmtId="0" fontId="12" fillId="0" borderId="12" xfId="0" applyFont="1" applyBorder="1" applyAlignment="1" applyProtection="1">
      <alignment horizontal="center" vertical="center" wrapText="1"/>
    </xf>
    <xf numFmtId="0" fontId="12" fillId="0" borderId="14" xfId="0" applyFont="1" applyBorder="1" applyAlignment="1" applyProtection="1">
      <alignment horizontal="center" vertical="center" wrapText="1"/>
    </xf>
    <xf numFmtId="0" fontId="12" fillId="0" borderId="13" xfId="0" applyFont="1" applyBorder="1" applyAlignment="1" applyProtection="1">
      <alignment horizontal="center" vertical="center" wrapText="1"/>
    </xf>
    <xf numFmtId="1" fontId="2" fillId="3" borderId="3" xfId="0" applyNumberFormat="1" applyFont="1" applyFill="1" applyBorder="1" applyAlignment="1" applyProtection="1">
      <alignment horizontal="left" vertical="center" wrapText="1"/>
      <protection locked="0"/>
    </xf>
    <xf numFmtId="0" fontId="3" fillId="5" borderId="3" xfId="0" applyFont="1" applyFill="1" applyBorder="1" applyAlignment="1" applyProtection="1">
      <alignment horizontal="center" vertical="center"/>
    </xf>
    <xf numFmtId="0" fontId="6" fillId="0" borderId="15" xfId="5" applyFont="1" applyFill="1" applyBorder="1" applyAlignment="1" applyProtection="1">
      <alignment horizontal="left" vertical="center" wrapText="1"/>
    </xf>
    <xf numFmtId="0" fontId="4" fillId="0" borderId="15" xfId="5" applyFont="1" applyFill="1" applyBorder="1" applyAlignment="1" applyProtection="1">
      <alignment horizontal="center" vertical="center" wrapText="1"/>
    </xf>
    <xf numFmtId="0" fontId="6" fillId="0" borderId="3" xfId="0" applyNumberFormat="1" applyFont="1" applyBorder="1" applyAlignment="1" applyProtection="1">
      <alignment horizontal="left" vertical="center" wrapText="1"/>
    </xf>
    <xf numFmtId="0" fontId="6" fillId="0" borderId="15" xfId="5" applyFont="1" applyFill="1" applyBorder="1" applyAlignment="1" applyProtection="1">
      <alignment horizontal="left" vertical="center"/>
    </xf>
    <xf numFmtId="0" fontId="6" fillId="0" borderId="3" xfId="0" applyNumberFormat="1" applyFont="1" applyBorder="1" applyAlignment="1" applyProtection="1">
      <alignment horizontal="justify" vertical="center" wrapText="1"/>
    </xf>
    <xf numFmtId="0" fontId="16" fillId="6" borderId="15" xfId="0" applyFont="1" applyFill="1" applyBorder="1" applyAlignment="1" applyProtection="1">
      <alignment horizontal="center" vertical="center"/>
    </xf>
    <xf numFmtId="0" fontId="24" fillId="6" borderId="15" xfId="0" applyFont="1" applyFill="1" applyBorder="1" applyAlignment="1" applyProtection="1">
      <alignment horizontal="center" vertical="top" wrapText="1"/>
    </xf>
    <xf numFmtId="165" fontId="4" fillId="3" borderId="15" xfId="5" applyNumberFormat="1" applyFont="1" applyFill="1" applyBorder="1" applyAlignment="1" applyProtection="1">
      <alignment horizontal="center" vertical="center"/>
      <protection locked="0"/>
    </xf>
    <xf numFmtId="0" fontId="16" fillId="7" borderId="15" xfId="5" applyFont="1" applyFill="1" applyBorder="1" applyAlignment="1" applyProtection="1">
      <alignment horizontal="center" vertical="center"/>
    </xf>
    <xf numFmtId="0" fontId="13" fillId="0" borderId="15" xfId="0" applyFont="1" applyBorder="1" applyAlignment="1" applyProtection="1">
      <alignment horizontal="left" wrapText="1"/>
    </xf>
    <xf numFmtId="0" fontId="12" fillId="0" borderId="15" xfId="0" applyFont="1" applyBorder="1" applyAlignment="1" applyProtection="1">
      <alignment horizontal="left" vertical="top" wrapText="1"/>
    </xf>
    <xf numFmtId="0" fontId="11" fillId="0" borderId="15" xfId="0" applyFont="1" applyBorder="1" applyAlignment="1" applyProtection="1">
      <alignment horizontal="left" vertical="center"/>
    </xf>
    <xf numFmtId="0" fontId="13" fillId="0" borderId="15" xfId="0" applyFont="1" applyBorder="1" applyAlignment="1" applyProtection="1">
      <alignment horizontal="left" vertical="center" wrapText="1"/>
    </xf>
    <xf numFmtId="0" fontId="12" fillId="0" borderId="15" xfId="0" applyFont="1" applyBorder="1" applyAlignment="1" applyProtection="1">
      <alignment horizontal="center" vertical="center" wrapText="1"/>
    </xf>
    <xf numFmtId="0" fontId="7" fillId="6" borderId="15" xfId="4" applyFont="1" applyFill="1" applyBorder="1" applyAlignment="1" applyProtection="1">
      <alignment horizontal="center" vertical="center" wrapText="1"/>
    </xf>
    <xf numFmtId="0" fontId="4" fillId="0" borderId="15" xfId="0" applyFont="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11" fillId="8" borderId="15" xfId="5" applyFont="1" applyFill="1" applyBorder="1" applyAlignment="1" applyProtection="1">
      <alignment horizontal="center" vertical="center" wrapText="1"/>
    </xf>
    <xf numFmtId="0" fontId="4" fillId="0" borderId="16"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8" xfId="0" applyFont="1" applyFill="1" applyBorder="1" applyAlignment="1" applyProtection="1">
      <alignment horizontal="center" vertical="center" wrapText="1"/>
    </xf>
    <xf numFmtId="3" fontId="4" fillId="3" borderId="1" xfId="0" applyNumberFormat="1" applyFont="1" applyFill="1" applyBorder="1" applyAlignment="1" applyProtection="1">
      <alignment horizontal="center" vertical="center"/>
      <protection locked="0"/>
    </xf>
    <xf numFmtId="3" fontId="4" fillId="3" borderId="1" xfId="0" applyNumberFormat="1" applyFont="1" applyFill="1" applyBorder="1" applyAlignment="1" applyProtection="1">
      <alignment horizontal="left" vertical="center"/>
      <protection locked="0"/>
    </xf>
    <xf numFmtId="0" fontId="15" fillId="0" borderId="0" xfId="9" applyFont="1" applyFill="1" applyBorder="1" applyAlignment="1" applyProtection="1">
      <alignment horizontal="left" vertical="center" wrapText="1"/>
    </xf>
    <xf numFmtId="0" fontId="21" fillId="5" borderId="3" xfId="9" applyFont="1" applyFill="1" applyBorder="1" applyAlignment="1" applyProtection="1">
      <alignment horizontal="center" vertical="center"/>
    </xf>
    <xf numFmtId="0" fontId="16" fillId="2" borderId="12" xfId="9" applyFont="1" applyFill="1" applyBorder="1" applyAlignment="1" applyProtection="1">
      <alignment horizontal="center" vertical="center" wrapText="1"/>
    </xf>
    <xf numFmtId="0" fontId="16" fillId="2" borderId="13" xfId="9" applyFont="1" applyFill="1" applyBorder="1" applyAlignment="1" applyProtection="1">
      <alignment horizontal="center" vertical="center" wrapText="1"/>
    </xf>
    <xf numFmtId="0" fontId="16" fillId="2" borderId="14" xfId="9" applyFont="1" applyFill="1" applyBorder="1" applyAlignment="1" applyProtection="1">
      <alignment horizontal="center" vertical="center" wrapText="1"/>
    </xf>
    <xf numFmtId="0" fontId="18" fillId="4" borderId="3" xfId="0" applyNumberFormat="1" applyFont="1" applyFill="1" applyBorder="1" applyAlignment="1">
      <alignment horizontal="center" vertical="center" wrapText="1"/>
    </xf>
    <xf numFmtId="0" fontId="18" fillId="4" borderId="3" xfId="0" applyFont="1" applyFill="1" applyBorder="1" applyAlignment="1">
      <alignment horizontal="center" vertical="center" wrapText="1"/>
    </xf>
    <xf numFmtId="0" fontId="13" fillId="0" borderId="4"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13" fillId="0" borderId="6" xfId="0" applyNumberFormat="1" applyFont="1" applyBorder="1" applyAlignment="1">
      <alignment horizontal="center" vertical="center"/>
    </xf>
    <xf numFmtId="0" fontId="13" fillId="0" borderId="9" xfId="0" applyNumberFormat="1" applyFont="1" applyBorder="1" applyAlignment="1">
      <alignment horizontal="center" vertical="center"/>
    </xf>
    <xf numFmtId="0" fontId="13" fillId="0" borderId="10"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3" borderId="4" xfId="0" applyFont="1" applyFill="1" applyBorder="1" applyAlignment="1" applyProtection="1">
      <alignment horizontal="center" vertical="center"/>
      <protection locked="0" hidden="1"/>
    </xf>
    <xf numFmtId="0" fontId="13" fillId="3" borderId="5" xfId="0" applyFont="1" applyFill="1" applyBorder="1" applyAlignment="1" applyProtection="1">
      <alignment horizontal="center" vertical="center"/>
      <protection locked="0" hidden="1"/>
    </xf>
    <xf numFmtId="0" fontId="13" fillId="3" borderId="6" xfId="0" applyFont="1" applyFill="1" applyBorder="1" applyAlignment="1" applyProtection="1">
      <alignment horizontal="center" vertical="center"/>
      <protection locked="0" hidden="1"/>
    </xf>
    <xf numFmtId="0" fontId="13" fillId="3" borderId="9" xfId="0" applyFont="1" applyFill="1" applyBorder="1" applyAlignment="1" applyProtection="1">
      <alignment horizontal="center" vertical="center"/>
      <protection locked="0" hidden="1"/>
    </xf>
    <xf numFmtId="0" fontId="13" fillId="3" borderId="10" xfId="0" applyFont="1" applyFill="1" applyBorder="1" applyAlignment="1" applyProtection="1">
      <alignment horizontal="center" vertical="center"/>
      <protection locked="0" hidden="1"/>
    </xf>
    <xf numFmtId="0" fontId="13" fillId="3" borderId="11" xfId="0" applyFont="1" applyFill="1" applyBorder="1" applyAlignment="1" applyProtection="1">
      <alignment horizontal="center" vertical="center"/>
      <protection locked="0" hidden="1"/>
    </xf>
    <xf numFmtId="0" fontId="13" fillId="0" borderId="4" xfId="0" applyNumberFormat="1" applyFont="1" applyBorder="1" applyAlignment="1">
      <alignment horizontal="center" vertical="center" wrapText="1"/>
    </xf>
    <xf numFmtId="0" fontId="13" fillId="0" borderId="5" xfId="0" applyNumberFormat="1" applyFont="1" applyBorder="1" applyAlignment="1">
      <alignment horizontal="center" vertical="center" wrapText="1"/>
    </xf>
    <xf numFmtId="0" fontId="13" fillId="0" borderId="6"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3" fillId="0" borderId="10" xfId="0" applyNumberFormat="1" applyFont="1" applyBorder="1" applyAlignment="1">
      <alignment horizontal="center" vertical="center" wrapText="1"/>
    </xf>
    <xf numFmtId="0" fontId="13" fillId="0" borderId="11" xfId="0" applyNumberFormat="1" applyFont="1" applyBorder="1" applyAlignment="1">
      <alignment horizontal="center" vertical="center" wrapText="1"/>
    </xf>
    <xf numFmtId="15" fontId="13" fillId="3" borderId="4" xfId="0" applyNumberFormat="1" applyFont="1" applyFill="1" applyBorder="1" applyAlignment="1" applyProtection="1">
      <alignment horizontal="center" vertical="center" wrapText="1"/>
      <protection locked="0" hidden="1"/>
    </xf>
    <xf numFmtId="0" fontId="13" fillId="3" borderId="5" xfId="0" applyNumberFormat="1" applyFont="1" applyFill="1" applyBorder="1" applyAlignment="1" applyProtection="1">
      <alignment horizontal="center" vertical="center" wrapText="1"/>
      <protection locked="0" hidden="1"/>
    </xf>
    <xf numFmtId="0" fontId="13" fillId="3" borderId="6" xfId="0" applyNumberFormat="1" applyFont="1" applyFill="1" applyBorder="1" applyAlignment="1" applyProtection="1">
      <alignment horizontal="center" vertical="center" wrapText="1"/>
      <protection locked="0" hidden="1"/>
    </xf>
    <xf numFmtId="0" fontId="13" fillId="3" borderId="9" xfId="0" applyNumberFormat="1" applyFont="1" applyFill="1" applyBorder="1" applyAlignment="1" applyProtection="1">
      <alignment horizontal="center" vertical="center" wrapText="1"/>
      <protection locked="0" hidden="1"/>
    </xf>
    <xf numFmtId="0" fontId="13" fillId="3" borderId="10" xfId="0" applyNumberFormat="1" applyFont="1" applyFill="1" applyBorder="1" applyAlignment="1" applyProtection="1">
      <alignment horizontal="center" vertical="center" wrapText="1"/>
      <protection locked="0" hidden="1"/>
    </xf>
    <xf numFmtId="0" fontId="13" fillId="3" borderId="11" xfId="0" applyNumberFormat="1" applyFont="1" applyFill="1" applyBorder="1" applyAlignment="1" applyProtection="1">
      <alignment horizontal="center" vertical="center" wrapText="1"/>
      <protection locked="0" hidden="1"/>
    </xf>
    <xf numFmtId="0" fontId="13" fillId="3" borderId="12" xfId="0" applyNumberFormat="1" applyFont="1" applyFill="1" applyBorder="1" applyAlignment="1" applyProtection="1">
      <alignment horizontal="center" vertical="center"/>
      <protection locked="0" hidden="1"/>
    </xf>
    <xf numFmtId="0" fontId="13" fillId="3" borderId="13" xfId="0" applyNumberFormat="1" applyFont="1" applyFill="1" applyBorder="1" applyAlignment="1" applyProtection="1">
      <alignment horizontal="center" vertical="center"/>
      <protection locked="0" hidden="1"/>
    </xf>
    <xf numFmtId="0" fontId="13" fillId="3" borderId="14" xfId="0" applyNumberFormat="1" applyFont="1" applyFill="1" applyBorder="1" applyAlignment="1" applyProtection="1">
      <alignment horizontal="center" vertical="center"/>
      <protection locked="0" hidden="1"/>
    </xf>
    <xf numFmtId="0" fontId="13" fillId="0" borderId="3" xfId="0" applyNumberFormat="1" applyFont="1" applyBorder="1" applyAlignment="1">
      <alignment horizontal="center" vertical="center"/>
    </xf>
    <xf numFmtId="0" fontId="18" fillId="2" borderId="3" xfId="0" applyNumberFormat="1" applyFont="1" applyFill="1" applyBorder="1" applyAlignment="1">
      <alignment horizontal="center" vertical="center" wrapText="1"/>
    </xf>
    <xf numFmtId="0" fontId="18" fillId="2" borderId="3" xfId="0" applyFont="1" applyFill="1" applyBorder="1" applyAlignment="1">
      <alignment horizontal="center" vertical="center" wrapText="1"/>
    </xf>
    <xf numFmtId="0" fontId="13" fillId="0" borderId="12" xfId="0" applyNumberFormat="1" applyFont="1" applyBorder="1" applyAlignment="1">
      <alignment horizontal="center" vertical="center"/>
    </xf>
    <xf numFmtId="0" fontId="13" fillId="0" borderId="13" xfId="0" applyNumberFormat="1"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4" xfId="0" applyNumberFormat="1" applyFont="1" applyBorder="1" applyAlignment="1">
      <alignment horizontal="center" vertical="center"/>
    </xf>
    <xf numFmtId="0" fontId="13" fillId="0" borderId="12" xfId="0" applyNumberFormat="1" applyFont="1" applyFill="1" applyBorder="1" applyAlignment="1">
      <alignment horizontal="center" vertical="center"/>
    </xf>
    <xf numFmtId="0" fontId="13" fillId="0" borderId="13" xfId="0" applyNumberFormat="1" applyFont="1" applyFill="1" applyBorder="1" applyAlignment="1">
      <alignment horizontal="center" vertical="center"/>
    </xf>
    <xf numFmtId="0" fontId="13" fillId="0" borderId="14" xfId="0" applyNumberFormat="1" applyFont="1" applyFill="1" applyBorder="1" applyAlignment="1">
      <alignment horizontal="center" vertical="center"/>
    </xf>
    <xf numFmtId="0" fontId="13" fillId="3" borderId="12" xfId="0" applyFont="1" applyFill="1" applyBorder="1" applyAlignment="1" applyProtection="1">
      <alignment horizontal="center" vertical="center"/>
      <protection locked="0" hidden="1"/>
    </xf>
    <xf numFmtId="0" fontId="13" fillId="3" borderId="13" xfId="0" applyFont="1" applyFill="1" applyBorder="1" applyAlignment="1" applyProtection="1">
      <alignment horizontal="center" vertical="center"/>
      <protection locked="0" hidden="1"/>
    </xf>
    <xf numFmtId="0" fontId="13" fillId="3" borderId="14" xfId="0" applyFont="1" applyFill="1" applyBorder="1" applyAlignment="1" applyProtection="1">
      <alignment horizontal="center" vertical="center"/>
      <protection locked="0" hidden="1"/>
    </xf>
    <xf numFmtId="0" fontId="13" fillId="0" borderId="3" xfId="0" applyFont="1" applyBorder="1" applyAlignment="1">
      <alignment horizontal="center" vertical="center"/>
    </xf>
    <xf numFmtId="0" fontId="13" fillId="3" borderId="3" xfId="0" applyFont="1" applyFill="1" applyBorder="1" applyAlignment="1" applyProtection="1">
      <alignment horizontal="center" vertical="center"/>
      <protection locked="0" hidden="1"/>
    </xf>
    <xf numFmtId="0" fontId="13" fillId="0" borderId="12" xfId="0" applyFont="1" applyFill="1" applyBorder="1" applyAlignment="1">
      <alignment horizontal="center" vertical="center"/>
    </xf>
    <xf numFmtId="0" fontId="13"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3" fillId="3" borderId="12" xfId="0" applyFont="1" applyFill="1" applyBorder="1" applyAlignment="1" applyProtection="1">
      <alignment horizontal="left" vertical="center"/>
      <protection locked="0"/>
    </xf>
    <xf numFmtId="0" fontId="13" fillId="3" borderId="13" xfId="0" applyFont="1" applyFill="1" applyBorder="1" applyAlignment="1" applyProtection="1">
      <alignment horizontal="left" vertical="center"/>
      <protection locked="0"/>
    </xf>
    <xf numFmtId="0" fontId="13" fillId="3" borderId="14" xfId="0" applyFont="1" applyFill="1" applyBorder="1" applyAlignment="1" applyProtection="1">
      <alignment horizontal="left" vertical="center"/>
      <protection locked="0"/>
    </xf>
    <xf numFmtId="0" fontId="13" fillId="3" borderId="12" xfId="0" applyFont="1" applyFill="1" applyBorder="1" applyAlignment="1" applyProtection="1">
      <alignment horizontal="center" vertical="center"/>
      <protection locked="0"/>
    </xf>
    <xf numFmtId="0" fontId="13" fillId="3" borderId="13" xfId="0" applyFont="1" applyFill="1" applyBorder="1" applyAlignment="1" applyProtection="1">
      <alignment horizontal="center" vertical="center"/>
      <protection locked="0"/>
    </xf>
    <xf numFmtId="0" fontId="13" fillId="3" borderId="14" xfId="0" applyFont="1" applyFill="1" applyBorder="1" applyAlignment="1" applyProtection="1">
      <alignment horizontal="center" vertical="center"/>
      <protection locked="0"/>
    </xf>
    <xf numFmtId="0" fontId="13" fillId="3" borderId="12" xfId="0" applyNumberFormat="1" applyFont="1" applyFill="1" applyBorder="1" applyAlignment="1" applyProtection="1">
      <alignment horizontal="left" vertical="center"/>
      <protection locked="0"/>
    </xf>
    <xf numFmtId="0" fontId="13" fillId="3" borderId="13" xfId="0" applyNumberFormat="1" applyFont="1" applyFill="1" applyBorder="1" applyAlignment="1" applyProtection="1">
      <alignment horizontal="left" vertical="center"/>
      <protection locked="0"/>
    </xf>
    <xf numFmtId="0" fontId="13" fillId="0" borderId="12" xfId="0" applyNumberFormat="1" applyFont="1" applyBorder="1" applyAlignment="1">
      <alignment horizontal="left" vertical="center" wrapText="1"/>
    </xf>
    <xf numFmtId="0" fontId="13" fillId="0" borderId="13" xfId="0" applyNumberFormat="1"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13" fillId="0" borderId="12" xfId="0" applyNumberFormat="1" applyFont="1" applyFill="1" applyBorder="1" applyAlignment="1">
      <alignment horizontal="center" vertical="center" wrapText="1"/>
    </xf>
    <xf numFmtId="0" fontId="13" fillId="0" borderId="13" xfId="0" applyNumberFormat="1" applyFont="1" applyFill="1" applyBorder="1" applyAlignment="1">
      <alignment horizontal="center" vertical="center" wrapText="1"/>
    </xf>
    <xf numFmtId="0" fontId="13" fillId="0" borderId="14" xfId="0" applyNumberFormat="1" applyFont="1" applyFill="1" applyBorder="1" applyAlignment="1">
      <alignment horizontal="center" vertical="center" wrapText="1"/>
    </xf>
    <xf numFmtId="0" fontId="18" fillId="2" borderId="12" xfId="0" applyNumberFormat="1" applyFont="1" applyFill="1" applyBorder="1" applyAlignment="1">
      <alignment horizontal="center" vertical="center" wrapText="1"/>
    </xf>
    <xf numFmtId="0" fontId="18" fillId="2" borderId="13" xfId="0" applyNumberFormat="1" applyFont="1" applyFill="1" applyBorder="1" applyAlignment="1">
      <alignment horizontal="center" vertical="center" wrapText="1"/>
    </xf>
    <xf numFmtId="0" fontId="18" fillId="2" borderId="13"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18" fillId="2" borderId="4" xfId="0" applyNumberFormat="1" applyFont="1" applyFill="1" applyBorder="1" applyAlignment="1">
      <alignment horizontal="center" vertical="center" wrapText="1"/>
    </xf>
    <xf numFmtId="0" fontId="18" fillId="2" borderId="5" xfId="0" applyNumberFormat="1" applyFont="1" applyFill="1" applyBorder="1" applyAlignment="1">
      <alignment horizontal="center" vertical="center" wrapText="1"/>
    </xf>
    <xf numFmtId="0" fontId="18" fillId="2" borderId="6" xfId="0" applyNumberFormat="1" applyFont="1" applyFill="1" applyBorder="1" applyAlignment="1">
      <alignment horizontal="center" vertical="center" wrapText="1"/>
    </xf>
    <xf numFmtId="0" fontId="18" fillId="2" borderId="9" xfId="0" applyNumberFormat="1" applyFont="1" applyFill="1" applyBorder="1" applyAlignment="1">
      <alignment horizontal="center" vertical="center" wrapText="1"/>
    </xf>
    <xf numFmtId="0" fontId="18" fillId="2" borderId="10" xfId="0" applyNumberFormat="1" applyFont="1" applyFill="1" applyBorder="1" applyAlignment="1">
      <alignment horizontal="center" vertical="center" wrapText="1"/>
    </xf>
    <xf numFmtId="0" fontId="18" fillId="2" borderId="11" xfId="0" applyNumberFormat="1" applyFont="1" applyFill="1" applyBorder="1" applyAlignment="1">
      <alignment horizontal="center" vertical="center" wrapText="1"/>
    </xf>
    <xf numFmtId="0" fontId="13" fillId="0" borderId="12" xfId="0" applyNumberFormat="1" applyFont="1" applyBorder="1" applyAlignment="1">
      <alignment horizontal="center" vertical="center" wrapText="1"/>
    </xf>
    <xf numFmtId="0" fontId="13" fillId="0" borderId="13"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3" borderId="4" xfId="0" applyFont="1" applyFill="1" applyBorder="1" applyAlignment="1" applyProtection="1">
      <alignment horizontal="center" vertical="center"/>
      <protection locked="0"/>
    </xf>
    <xf numFmtId="0" fontId="13" fillId="3" borderId="5"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protection locked="0"/>
    </xf>
    <xf numFmtId="0" fontId="13" fillId="3" borderId="7" xfId="0" applyFont="1" applyFill="1" applyBorder="1" applyAlignment="1" applyProtection="1">
      <alignment horizontal="center" vertical="center"/>
      <protection locked="0"/>
    </xf>
    <xf numFmtId="0" fontId="13" fillId="3" borderId="0" xfId="0" applyFont="1" applyFill="1" applyBorder="1" applyAlignment="1" applyProtection="1">
      <alignment horizontal="center" vertical="center"/>
      <protection locked="0"/>
    </xf>
    <xf numFmtId="0" fontId="13" fillId="3" borderId="8" xfId="0" applyFont="1" applyFill="1" applyBorder="1" applyAlignment="1" applyProtection="1">
      <alignment horizontal="center" vertical="center"/>
      <protection locked="0"/>
    </xf>
    <xf numFmtId="0" fontId="13" fillId="3" borderId="9" xfId="0" applyFont="1" applyFill="1" applyBorder="1" applyAlignment="1" applyProtection="1">
      <alignment horizontal="center" vertical="center"/>
      <protection locked="0"/>
    </xf>
    <xf numFmtId="0" fontId="13" fillId="3" borderId="10" xfId="0" applyFont="1" applyFill="1" applyBorder="1" applyAlignment="1" applyProtection="1">
      <alignment horizontal="center" vertical="center"/>
      <protection locked="0"/>
    </xf>
    <xf numFmtId="0" fontId="13" fillId="3" borderId="11" xfId="0" applyFont="1" applyFill="1" applyBorder="1" applyAlignment="1" applyProtection="1">
      <alignment horizontal="center" vertical="center"/>
      <protection locked="0"/>
    </xf>
    <xf numFmtId="0" fontId="18" fillId="0" borderId="12" xfId="0" applyNumberFormat="1" applyFont="1" applyBorder="1" applyAlignment="1">
      <alignment horizontal="center" vertical="center" wrapText="1"/>
    </xf>
    <xf numFmtId="0" fontId="18" fillId="0" borderId="14" xfId="0" applyNumberFormat="1" applyFont="1" applyBorder="1" applyAlignment="1">
      <alignment horizontal="center" vertical="center"/>
    </xf>
    <xf numFmtId="0" fontId="18" fillId="0" borderId="2" xfId="0" applyNumberFormat="1" applyFont="1" applyBorder="1" applyAlignment="1">
      <alignment horizontal="center" vertical="center" textRotation="90" wrapText="1"/>
    </xf>
    <xf numFmtId="0" fontId="18" fillId="0" borderId="3" xfId="0" applyNumberFormat="1" applyFont="1" applyBorder="1" applyAlignment="1">
      <alignment horizontal="center" vertical="center" textRotation="90" wrapText="1"/>
    </xf>
    <xf numFmtId="0" fontId="13" fillId="0" borderId="3" xfId="0" applyNumberFormat="1" applyFont="1" applyBorder="1" applyAlignment="1">
      <alignment horizontal="left" vertical="center" wrapText="1"/>
    </xf>
    <xf numFmtId="168" fontId="13" fillId="3" borderId="4" xfId="0" applyNumberFormat="1" applyFont="1" applyFill="1" applyBorder="1" applyAlignment="1" applyProtection="1">
      <alignment horizontal="right" vertical="center" wrapText="1"/>
      <protection locked="0" hidden="1"/>
    </xf>
    <xf numFmtId="168" fontId="13" fillId="3" borderId="5" xfId="0" applyNumberFormat="1" applyFont="1" applyFill="1" applyBorder="1" applyAlignment="1" applyProtection="1">
      <alignment horizontal="right" vertical="center" wrapText="1"/>
      <protection locked="0" hidden="1"/>
    </xf>
    <xf numFmtId="168" fontId="13" fillId="3" borderId="6" xfId="0" applyNumberFormat="1" applyFont="1" applyFill="1" applyBorder="1" applyAlignment="1" applyProtection="1">
      <alignment horizontal="right" vertical="center" wrapText="1"/>
      <protection locked="0" hidden="1"/>
    </xf>
    <xf numFmtId="4" fontId="13" fillId="0" borderId="3"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 vertical="center" wrapText="1"/>
    </xf>
    <xf numFmtId="0" fontId="18" fillId="0" borderId="4" xfId="0" applyNumberFormat="1" applyFont="1" applyBorder="1" applyAlignment="1">
      <alignment horizontal="center" vertical="center" wrapText="1"/>
    </xf>
    <xf numFmtId="0" fontId="18" fillId="0" borderId="5" xfId="0" applyNumberFormat="1" applyFont="1" applyBorder="1" applyAlignment="1">
      <alignment horizontal="center" vertical="center" wrapText="1"/>
    </xf>
    <xf numFmtId="0" fontId="18" fillId="0" borderId="6" xfId="0" applyNumberFormat="1" applyFont="1" applyBorder="1" applyAlignment="1">
      <alignment horizontal="center" vertical="center" wrapText="1"/>
    </xf>
    <xf numFmtId="0" fontId="18" fillId="0" borderId="12" xfId="0" applyNumberFormat="1" applyFont="1" applyBorder="1" applyAlignment="1">
      <alignment horizontal="center" vertical="center"/>
    </xf>
    <xf numFmtId="0" fontId="18" fillId="0" borderId="13" xfId="0" applyNumberFormat="1" applyFont="1" applyBorder="1" applyAlignment="1">
      <alignment horizontal="center" vertical="center"/>
    </xf>
    <xf numFmtId="10" fontId="13" fillId="0" borderId="3" xfId="0" applyNumberFormat="1" applyFont="1" applyBorder="1" applyAlignment="1">
      <alignment horizontal="center" vertical="center"/>
    </xf>
    <xf numFmtId="4" fontId="13" fillId="0" borderId="5" xfId="0" applyNumberFormat="1" applyFont="1" applyFill="1" applyBorder="1" applyAlignment="1">
      <alignment horizontal="center" vertical="center" wrapText="1"/>
    </xf>
    <xf numFmtId="4" fontId="13" fillId="0" borderId="6" xfId="0" applyNumberFormat="1" applyFont="1" applyFill="1" applyBorder="1" applyAlignment="1">
      <alignment horizontal="center" vertical="center" wrapText="1"/>
    </xf>
    <xf numFmtId="4" fontId="13" fillId="0" borderId="10" xfId="0" applyNumberFormat="1" applyFont="1" applyFill="1" applyBorder="1" applyAlignment="1">
      <alignment horizontal="center" vertical="center" wrapText="1"/>
    </xf>
    <xf numFmtId="4" fontId="13" fillId="0" borderId="11" xfId="0" applyNumberFormat="1" applyFont="1" applyFill="1" applyBorder="1" applyAlignment="1">
      <alignment horizontal="center" vertical="center" wrapText="1"/>
    </xf>
    <xf numFmtId="168" fontId="13" fillId="3" borderId="3" xfId="0" applyNumberFormat="1" applyFont="1" applyFill="1" applyBorder="1" applyAlignment="1" applyProtection="1">
      <alignment horizontal="right" vertical="center" wrapText="1"/>
      <protection locked="0" hidden="1"/>
    </xf>
    <xf numFmtId="168" fontId="13" fillId="0" borderId="5" xfId="0" applyNumberFormat="1" applyFont="1" applyFill="1" applyBorder="1" applyAlignment="1">
      <alignment horizontal="center" vertical="center" wrapText="1"/>
    </xf>
    <xf numFmtId="168" fontId="13" fillId="0" borderId="6" xfId="0" applyNumberFormat="1" applyFont="1" applyFill="1" applyBorder="1" applyAlignment="1">
      <alignment horizontal="center" vertical="center" wrapText="1"/>
    </xf>
    <xf numFmtId="168" fontId="13" fillId="0" borderId="10" xfId="0" applyNumberFormat="1" applyFont="1" applyFill="1" applyBorder="1" applyAlignment="1">
      <alignment horizontal="center" vertical="center" wrapText="1"/>
    </xf>
    <xf numFmtId="168" fontId="13" fillId="0" borderId="11" xfId="0" applyNumberFormat="1" applyFont="1" applyFill="1" applyBorder="1" applyAlignment="1">
      <alignment horizontal="center" vertical="center" wrapText="1"/>
    </xf>
    <xf numFmtId="168" fontId="13" fillId="3" borderId="12" xfId="0" applyNumberFormat="1" applyFont="1" applyFill="1" applyBorder="1" applyAlignment="1" applyProtection="1">
      <alignment horizontal="right" vertical="center" wrapText="1"/>
      <protection locked="0" hidden="1"/>
    </xf>
    <xf numFmtId="168" fontId="13" fillId="3" borderId="13" xfId="0" applyNumberFormat="1" applyFont="1" applyFill="1" applyBorder="1" applyAlignment="1" applyProtection="1">
      <alignment horizontal="right" vertical="center" wrapText="1"/>
      <protection locked="0" hidden="1"/>
    </xf>
    <xf numFmtId="168" fontId="13" fillId="3" borderId="14" xfId="0" applyNumberFormat="1" applyFont="1" applyFill="1" applyBorder="1" applyAlignment="1" applyProtection="1">
      <alignment horizontal="right" vertical="center" wrapText="1"/>
      <protection locked="0" hidden="1"/>
    </xf>
    <xf numFmtId="169" fontId="13" fillId="0" borderId="3" xfId="0" applyNumberFormat="1" applyFont="1" applyBorder="1" applyAlignment="1">
      <alignment horizontal="center" vertical="center"/>
    </xf>
    <xf numFmtId="0" fontId="13" fillId="3" borderId="3" xfId="0" applyFont="1" applyFill="1" applyBorder="1" applyAlignment="1" applyProtection="1">
      <alignment horizontal="justify" vertical="center" wrapText="1"/>
      <protection locked="0" hidden="1"/>
    </xf>
    <xf numFmtId="0" fontId="15" fillId="5" borderId="3" xfId="4" applyFont="1" applyFill="1" applyBorder="1" applyAlignment="1">
      <alignment horizontal="left" vertical="center"/>
    </xf>
    <xf numFmtId="170" fontId="15" fillId="0" borderId="3" xfId="4" applyNumberFormat="1" applyFont="1" applyFill="1" applyBorder="1" applyAlignment="1">
      <alignment horizontal="left" vertical="center" wrapText="1"/>
    </xf>
    <xf numFmtId="0" fontId="3" fillId="0" borderId="4" xfId="7" applyFont="1" applyBorder="1" applyAlignment="1" applyProtection="1">
      <alignment horizontal="center" vertical="center"/>
      <protection locked="0"/>
    </xf>
    <xf numFmtId="0" fontId="3" fillId="0" borderId="5" xfId="7" applyFont="1" applyBorder="1" applyAlignment="1" applyProtection="1">
      <alignment horizontal="center" vertical="center"/>
      <protection locked="0"/>
    </xf>
    <xf numFmtId="0" fontId="3" fillId="0" borderId="6" xfId="7" applyFont="1" applyBorder="1" applyAlignment="1" applyProtection="1">
      <alignment horizontal="center" vertical="center"/>
      <protection locked="0"/>
    </xf>
    <xf numFmtId="0" fontId="3" fillId="0" borderId="7" xfId="7" applyFont="1" applyBorder="1" applyAlignment="1" applyProtection="1">
      <alignment horizontal="center" vertical="center"/>
      <protection locked="0"/>
    </xf>
    <xf numFmtId="0" fontId="3" fillId="0" borderId="0" xfId="7" applyFont="1" applyBorder="1" applyAlignment="1" applyProtection="1">
      <alignment horizontal="center" vertical="center"/>
      <protection locked="0"/>
    </xf>
    <xf numFmtId="0" fontId="3" fillId="0" borderId="8" xfId="7" applyFont="1" applyBorder="1" applyAlignment="1" applyProtection="1">
      <alignment horizontal="center" vertical="center"/>
      <protection locked="0"/>
    </xf>
    <xf numFmtId="0" fontId="3" fillId="0" borderId="9" xfId="7" applyFont="1" applyBorder="1" applyAlignment="1" applyProtection="1">
      <alignment horizontal="center" vertical="center"/>
      <protection locked="0"/>
    </xf>
    <xf numFmtId="0" fontId="3" fillId="0" borderId="10" xfId="7" applyFont="1" applyBorder="1" applyAlignment="1" applyProtection="1">
      <alignment horizontal="center" vertical="center"/>
      <protection locked="0"/>
    </xf>
    <xf numFmtId="0" fontId="3" fillId="0" borderId="11" xfId="7" applyFont="1" applyBorder="1" applyAlignment="1" applyProtection="1">
      <alignment horizontal="center" vertical="center"/>
      <protection locked="0"/>
    </xf>
    <xf numFmtId="0" fontId="3" fillId="4" borderId="4" xfId="7" applyFont="1" applyFill="1" applyBorder="1" applyAlignment="1" applyProtection="1">
      <alignment horizontal="center" vertical="center" wrapText="1"/>
      <protection locked="0"/>
    </xf>
    <xf numFmtId="0" fontId="3" fillId="4" borderId="5" xfId="7" applyFont="1" applyFill="1" applyBorder="1" applyAlignment="1" applyProtection="1">
      <alignment horizontal="center" vertical="center" wrapText="1"/>
      <protection locked="0"/>
    </xf>
    <xf numFmtId="0" fontId="3" fillId="4" borderId="6" xfId="7" applyFont="1" applyFill="1" applyBorder="1" applyAlignment="1" applyProtection="1">
      <alignment horizontal="center" vertical="center" wrapText="1"/>
      <protection locked="0"/>
    </xf>
    <xf numFmtId="0" fontId="3" fillId="4" borderId="9" xfId="7" applyFont="1" applyFill="1" applyBorder="1" applyAlignment="1" applyProtection="1">
      <alignment horizontal="center" vertical="center" wrapText="1"/>
      <protection locked="0"/>
    </xf>
    <xf numFmtId="0" fontId="3" fillId="4" borderId="10" xfId="7" applyFont="1" applyFill="1" applyBorder="1" applyAlignment="1" applyProtection="1">
      <alignment horizontal="center" vertical="center" wrapText="1"/>
      <protection locked="0"/>
    </xf>
    <xf numFmtId="0" fontId="3" fillId="4" borderId="11" xfId="7" applyFont="1" applyFill="1" applyBorder="1" applyAlignment="1" applyProtection="1">
      <alignment horizontal="center" vertical="center" wrapText="1"/>
      <protection locked="0"/>
    </xf>
    <xf numFmtId="0" fontId="17" fillId="0" borderId="7" xfId="7" applyFont="1" applyFill="1" applyBorder="1" applyAlignment="1" applyProtection="1">
      <alignment horizontal="left" vertical="center" wrapText="1"/>
      <protection locked="0"/>
    </xf>
    <xf numFmtId="0" fontId="17" fillId="0" borderId="0" xfId="7" applyFont="1" applyFill="1" applyBorder="1" applyAlignment="1" applyProtection="1">
      <alignment horizontal="left" vertical="center" wrapText="1"/>
      <protection locked="0"/>
    </xf>
    <xf numFmtId="0" fontId="17" fillId="0" borderId="8" xfId="7" applyFont="1" applyFill="1" applyBorder="1" applyAlignment="1" applyProtection="1">
      <alignment horizontal="left" vertical="center" wrapText="1"/>
      <protection locked="0"/>
    </xf>
    <xf numFmtId="0" fontId="20" fillId="4" borderId="3" xfId="4" applyFont="1" applyFill="1" applyBorder="1" applyAlignment="1">
      <alignment horizontal="center" vertical="center" wrapText="1"/>
    </xf>
    <xf numFmtId="0" fontId="15" fillId="5" borderId="12" xfId="4" applyFont="1" applyFill="1" applyBorder="1" applyAlignment="1">
      <alignment horizontal="left" vertical="center"/>
    </xf>
    <xf numFmtId="0" fontId="15" fillId="5" borderId="14" xfId="4" applyFont="1" applyFill="1" applyBorder="1" applyAlignment="1">
      <alignment horizontal="left" vertical="center"/>
    </xf>
    <xf numFmtId="0" fontId="15" fillId="0" borderId="3" xfId="4" applyFont="1" applyFill="1" applyBorder="1" applyAlignment="1">
      <alignment horizontal="left" vertical="center" wrapText="1"/>
    </xf>
  </cellXfs>
  <cellStyles count="10">
    <cellStyle name="Millares" xfId="1" builtinId="3"/>
    <cellStyle name="Moneda" xfId="2" builtinId="4"/>
    <cellStyle name="Moneda 4 6" xfId="6"/>
    <cellStyle name="Normal" xfId="0" builtinId="0"/>
    <cellStyle name="Normal 2" xfId="7"/>
    <cellStyle name="Normal 2 2" xfId="9"/>
    <cellStyle name="Normal 28" xfId="5"/>
    <cellStyle name="Normal 4 4" xfId="4"/>
    <cellStyle name="Porcentaje" xfId="3" builtinId="5"/>
    <cellStyle name="Porcentual 5" xfId="8"/>
  </cellStyles>
  <dxfs count="1">
    <dxf>
      <fill>
        <patternFill>
          <bgColor theme="5" tint="-0.24994659260841701"/>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142876</xdr:colOff>
      <xdr:row>1</xdr:row>
      <xdr:rowOff>104774</xdr:rowOff>
    </xdr:from>
    <xdr:to>
      <xdr:col>1</xdr:col>
      <xdr:colOff>655216</xdr:colOff>
      <xdr:row>1</xdr:row>
      <xdr:rowOff>713111</xdr:rowOff>
    </xdr:to>
    <xdr:pic>
      <xdr:nvPicPr>
        <xdr:cNvPr id="2" name="45 Imagen" descr="LOGO-ICB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6" y="200024"/>
          <a:ext cx="512340" cy="608337"/>
        </a:xfrm>
        <a:prstGeom prst="rect">
          <a:avLst/>
        </a:prstGeom>
        <a:noFill/>
        <a:ln w="9525">
          <a:noFill/>
          <a:miter lim="800000"/>
          <a:headEnd/>
          <a:tailEnd/>
        </a:ln>
      </xdr:spPr>
    </xdr:pic>
    <xdr:clientData/>
  </xdr:twoCellAnchor>
  <xdr:twoCellAnchor>
    <xdr:from>
      <xdr:col>8</xdr:col>
      <xdr:colOff>314326</xdr:colOff>
      <xdr:row>1</xdr:row>
      <xdr:rowOff>47984</xdr:rowOff>
    </xdr:from>
    <xdr:to>
      <xdr:col>9</xdr:col>
      <xdr:colOff>609600</xdr:colOff>
      <xdr:row>1</xdr:row>
      <xdr:rowOff>702141</xdr:rowOff>
    </xdr:to>
    <xdr:pic>
      <xdr:nvPicPr>
        <xdr:cNvPr id="3" name="Imagen 2" descr="Captura de pantalla 2014-10-23 a las 14 36 00">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34026" y="143234"/>
          <a:ext cx="1238249" cy="654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a:extLst>
            <a:ext uri="{FF2B5EF4-FFF2-40B4-BE49-F238E27FC236}">
              <a16:creationId xmlns:a16="http://schemas.microsoft.com/office/drawing/2014/main" xmlns="" id="{00000000-0008-0000-0100-000002000000}"/>
            </a:ext>
          </a:extLst>
        </xdr:cNvPr>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a:extLst>
            <a:ext uri="{FF2B5EF4-FFF2-40B4-BE49-F238E27FC236}">
              <a16:creationId xmlns:a16="http://schemas.microsoft.com/office/drawing/2014/main" xmlns=""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2" name="3 CuadroTexto">
          <a:extLst>
            <a:ext uri="{FF2B5EF4-FFF2-40B4-BE49-F238E27FC236}">
              <a16:creationId xmlns:a16="http://schemas.microsoft.com/office/drawing/2014/main" xmlns="" id="{00000000-0008-0000-0200-000002000000}"/>
            </a:ext>
          </a:extLst>
        </xdr:cNvPr>
        <xdr:cNvSpPr txBox="1"/>
      </xdr:nvSpPr>
      <xdr:spPr>
        <a:xfrm>
          <a:off x="1102525" y="109548"/>
          <a:ext cx="601508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3" name="Imagen 4" descr="Captura de pantalla 2014-10-23 a las 14 36 00">
          <a:extLst>
            <a:ext uri="{FF2B5EF4-FFF2-40B4-BE49-F238E27FC236}">
              <a16:creationId xmlns:a16="http://schemas.microsoft.com/office/drawing/2014/main" xmlns=""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53275" y="23812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4" name="Imagen 5" descr="LOGO-ICBF">
          <a:extLst>
            <a:ext uri="{FF2B5EF4-FFF2-40B4-BE49-F238E27FC236}">
              <a16:creationId xmlns:a16="http://schemas.microsoft.com/office/drawing/2014/main" xmlns="" id="{00000000-0008-0000-0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a:extLst>
            <a:ext uri="{FF2B5EF4-FFF2-40B4-BE49-F238E27FC236}">
              <a16:creationId xmlns:a16="http://schemas.microsoft.com/office/drawing/2014/main" xmlns="" id="{00000000-0008-0000-0300-000002000000}"/>
            </a:ext>
          </a:extLst>
        </xdr:cNvPr>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a:extLst>
            <a:ext uri="{FF2B5EF4-FFF2-40B4-BE49-F238E27FC236}">
              <a16:creationId xmlns:a16="http://schemas.microsoft.com/office/drawing/2014/main" xmlns=""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a:extLst>
            <a:ext uri="{FF2B5EF4-FFF2-40B4-BE49-F238E27FC236}">
              <a16:creationId xmlns:a16="http://schemas.microsoft.com/office/drawing/2014/main" xmlns="" id="{00000000-0008-0000-03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M198"/>
  <sheetViews>
    <sheetView showGridLines="0" tabSelected="1" topLeftCell="A7" zoomScaleNormal="100" workbookViewId="0">
      <selection activeCell="B11" sqref="B11:L11"/>
    </sheetView>
  </sheetViews>
  <sheetFormatPr baseColWidth="10" defaultColWidth="0" defaultRowHeight="0" customHeight="1" zeroHeight="1"/>
  <cols>
    <col min="1" max="1" width="1.42578125" style="57" customWidth="1"/>
    <col min="2" max="2" width="12.7109375" style="57" customWidth="1"/>
    <col min="3" max="3" width="18.85546875" style="57" customWidth="1"/>
    <col min="4" max="4" width="8.7109375" style="57" customWidth="1"/>
    <col min="5" max="5" width="8" style="57" customWidth="1"/>
    <col min="6" max="6" width="11.140625" style="57" customWidth="1"/>
    <col min="7" max="7" width="7.42578125" style="57" customWidth="1"/>
    <col min="8" max="8" width="10" style="57" customWidth="1"/>
    <col min="9" max="9" width="14.140625" style="57" customWidth="1"/>
    <col min="10" max="10" width="11" style="57" customWidth="1"/>
    <col min="11" max="11" width="14" style="57" customWidth="1"/>
    <col min="12" max="12" width="17.28515625" style="57" customWidth="1"/>
    <col min="13" max="13" width="1.42578125" style="57" customWidth="1"/>
    <col min="14" max="16384" width="11.42578125" style="57" hidden="1"/>
  </cols>
  <sheetData>
    <row r="1" spans="2:12" ht="7.5" customHeight="1"/>
    <row r="2" spans="2:12" s="1" customFormat="1" ht="61.5" customHeight="1">
      <c r="B2" s="103" t="s">
        <v>0</v>
      </c>
      <c r="C2" s="105"/>
      <c r="D2" s="105"/>
      <c r="E2" s="105"/>
      <c r="F2" s="105"/>
      <c r="G2" s="105"/>
      <c r="H2" s="105"/>
      <c r="I2" s="105"/>
      <c r="J2" s="104"/>
      <c r="K2" s="103" t="s">
        <v>182</v>
      </c>
      <c r="L2" s="104"/>
    </row>
    <row r="3" spans="2:12" ht="7.5" customHeight="1"/>
    <row r="4" spans="2:12" ht="14.25">
      <c r="B4" s="97" t="s">
        <v>168</v>
      </c>
      <c r="C4" s="98"/>
      <c r="D4" s="98"/>
      <c r="E4" s="98"/>
      <c r="F4" s="98"/>
      <c r="G4" s="98"/>
      <c r="H4" s="98"/>
      <c r="I4" s="98"/>
      <c r="J4" s="98"/>
      <c r="K4" s="98"/>
      <c r="L4" s="99"/>
    </row>
    <row r="5" spans="2:12" ht="7.5" customHeight="1"/>
    <row r="6" spans="2:12" ht="21.75" customHeight="1">
      <c r="B6" s="58" t="s">
        <v>1</v>
      </c>
      <c r="C6" s="100"/>
      <c r="D6" s="100"/>
      <c r="E6" s="100"/>
      <c r="F6" s="59" t="s">
        <v>2</v>
      </c>
      <c r="G6" s="101"/>
      <c r="H6" s="101"/>
      <c r="I6" s="101"/>
      <c r="J6" s="60" t="s">
        <v>3</v>
      </c>
      <c r="K6" s="102"/>
      <c r="L6" s="102"/>
    </row>
    <row r="7" spans="2:12" ht="21.75" customHeight="1">
      <c r="B7" s="58" t="s">
        <v>4</v>
      </c>
      <c r="C7" s="100"/>
      <c r="D7" s="100"/>
      <c r="E7" s="100"/>
      <c r="F7" s="59" t="s">
        <v>5</v>
      </c>
      <c r="G7" s="101"/>
      <c r="H7" s="101"/>
      <c r="I7" s="101"/>
      <c r="J7" s="60" t="s">
        <v>6</v>
      </c>
      <c r="K7" s="106"/>
      <c r="L7" s="106"/>
    </row>
    <row r="8" spans="2:12" ht="21.75" customHeight="1">
      <c r="B8" s="58" t="s">
        <v>7</v>
      </c>
      <c r="C8" s="100"/>
      <c r="D8" s="100"/>
      <c r="E8" s="100"/>
      <c r="F8" s="59" t="s">
        <v>8</v>
      </c>
      <c r="G8" s="101"/>
      <c r="H8" s="101"/>
      <c r="I8" s="101"/>
      <c r="J8" s="60" t="s">
        <v>9</v>
      </c>
      <c r="K8" s="106"/>
      <c r="L8" s="106"/>
    </row>
    <row r="9" spans="2:12" ht="7.5" customHeight="1"/>
    <row r="10" spans="2:12" ht="15" customHeight="1">
      <c r="B10" s="107" t="s">
        <v>10</v>
      </c>
      <c r="C10" s="107"/>
      <c r="D10" s="107"/>
      <c r="E10" s="107"/>
      <c r="F10" s="107"/>
      <c r="G10" s="107"/>
      <c r="H10" s="107"/>
      <c r="I10" s="107"/>
      <c r="J10" s="107"/>
      <c r="K10" s="107"/>
      <c r="L10" s="107"/>
    </row>
    <row r="11" spans="2:12" ht="109.5" customHeight="1">
      <c r="B11" s="110" t="s">
        <v>134</v>
      </c>
      <c r="C11" s="110"/>
      <c r="D11" s="110"/>
      <c r="E11" s="110"/>
      <c r="F11" s="110"/>
      <c r="G11" s="110"/>
      <c r="H11" s="110"/>
      <c r="I11" s="110"/>
      <c r="J11" s="110"/>
      <c r="K11" s="110"/>
      <c r="L11" s="110"/>
    </row>
    <row r="12" spans="2:12" ht="162.75" customHeight="1">
      <c r="B12" s="112" t="s">
        <v>169</v>
      </c>
      <c r="C12" s="112"/>
      <c r="D12" s="112"/>
      <c r="E12" s="112"/>
      <c r="F12" s="112"/>
      <c r="G12" s="112"/>
      <c r="H12" s="112"/>
      <c r="I12" s="112"/>
      <c r="J12" s="112"/>
      <c r="K12" s="112"/>
      <c r="L12" s="112"/>
    </row>
    <row r="13" spans="2:12" ht="7.5" customHeight="1">
      <c r="F13" s="61"/>
    </row>
    <row r="14" spans="2:12" ht="27" customHeight="1">
      <c r="B14" s="113" t="s">
        <v>170</v>
      </c>
      <c r="C14" s="113"/>
      <c r="D14" s="113"/>
      <c r="E14" s="62">
        <v>4</v>
      </c>
      <c r="F14" s="61"/>
      <c r="G14" s="114" t="s">
        <v>152</v>
      </c>
      <c r="H14" s="114"/>
      <c r="I14" s="114"/>
      <c r="J14" s="115"/>
      <c r="K14" s="115"/>
      <c r="L14" s="115"/>
    </row>
    <row r="15" spans="2:12" s="61" customFormat="1" ht="6.75" customHeight="1"/>
    <row r="16" spans="2:12" ht="22.5" customHeight="1">
      <c r="B16" s="116" t="s">
        <v>177</v>
      </c>
      <c r="C16" s="116"/>
      <c r="D16" s="116"/>
      <c r="E16" s="116"/>
      <c r="F16" s="116"/>
      <c r="G16" s="116"/>
      <c r="H16" s="116"/>
      <c r="I16" s="116"/>
      <c r="J16" s="116"/>
      <c r="K16" s="116"/>
      <c r="L16" s="116"/>
    </row>
    <row r="17" spans="2:12" ht="36" customHeight="1">
      <c r="B17" s="63" t="s">
        <v>11</v>
      </c>
      <c r="C17" s="93" t="s">
        <v>12</v>
      </c>
      <c r="D17" s="93"/>
      <c r="E17" s="93"/>
      <c r="F17" s="93"/>
      <c r="G17" s="93"/>
      <c r="H17" s="63" t="s">
        <v>13</v>
      </c>
      <c r="I17" s="70" t="s">
        <v>14</v>
      </c>
      <c r="J17" s="63" t="s">
        <v>15</v>
      </c>
      <c r="K17" s="63" t="s">
        <v>16</v>
      </c>
      <c r="L17" s="63" t="s">
        <v>17</v>
      </c>
    </row>
    <row r="18" spans="2:12" ht="18" customHeight="1">
      <c r="B18" s="109" t="s">
        <v>18</v>
      </c>
      <c r="C18" s="108" t="s">
        <v>132</v>
      </c>
      <c r="D18" s="108"/>
      <c r="E18" s="108"/>
      <c r="F18" s="108"/>
      <c r="G18" s="108"/>
      <c r="H18" s="64">
        <v>1</v>
      </c>
      <c r="I18" s="65">
        <v>4</v>
      </c>
      <c r="J18" s="66">
        <v>0.5</v>
      </c>
      <c r="K18" s="84"/>
      <c r="L18" s="67">
        <f>ROUND((I18*J18*K18*H18),0)</f>
        <v>0</v>
      </c>
    </row>
    <row r="19" spans="2:12" ht="18" customHeight="1">
      <c r="B19" s="109"/>
      <c r="C19" s="108" t="s">
        <v>147</v>
      </c>
      <c r="D19" s="108"/>
      <c r="E19" s="108"/>
      <c r="F19" s="108"/>
      <c r="G19" s="108"/>
      <c r="H19" s="64">
        <v>1</v>
      </c>
      <c r="I19" s="65">
        <v>4</v>
      </c>
      <c r="J19" s="66">
        <v>1</v>
      </c>
      <c r="K19" s="84"/>
      <c r="L19" s="67">
        <f t="shared" ref="L19:L25" si="0">ROUND((I19*J19*K19*H19),0)</f>
        <v>0</v>
      </c>
    </row>
    <row r="20" spans="2:12" ht="18" customHeight="1">
      <c r="B20" s="109"/>
      <c r="C20" s="111" t="s">
        <v>144</v>
      </c>
      <c r="D20" s="111"/>
      <c r="E20" s="111"/>
      <c r="F20" s="111"/>
      <c r="G20" s="111"/>
      <c r="H20" s="64">
        <v>1</v>
      </c>
      <c r="I20" s="65">
        <v>3</v>
      </c>
      <c r="J20" s="66">
        <v>0.3</v>
      </c>
      <c r="K20" s="84"/>
      <c r="L20" s="67">
        <f t="shared" si="0"/>
        <v>0</v>
      </c>
    </row>
    <row r="21" spans="2:12" ht="18" customHeight="1">
      <c r="B21" s="109"/>
      <c r="C21" s="108" t="s">
        <v>133</v>
      </c>
      <c r="D21" s="108"/>
      <c r="E21" s="108"/>
      <c r="F21" s="108"/>
      <c r="G21" s="108"/>
      <c r="H21" s="64">
        <v>1</v>
      </c>
      <c r="I21" s="65">
        <v>2</v>
      </c>
      <c r="J21" s="66">
        <v>1</v>
      </c>
      <c r="K21" s="84"/>
      <c r="L21" s="67">
        <f t="shared" si="0"/>
        <v>0</v>
      </c>
    </row>
    <row r="22" spans="2:12" ht="18" customHeight="1">
      <c r="B22" s="109"/>
      <c r="C22" s="108" t="s">
        <v>145</v>
      </c>
      <c r="D22" s="108"/>
      <c r="E22" s="108"/>
      <c r="F22" s="108"/>
      <c r="G22" s="108"/>
      <c r="H22" s="64">
        <v>1</v>
      </c>
      <c r="I22" s="65">
        <v>3</v>
      </c>
      <c r="J22" s="68">
        <v>0.5</v>
      </c>
      <c r="K22" s="84"/>
      <c r="L22" s="67">
        <f t="shared" si="0"/>
        <v>0</v>
      </c>
    </row>
    <row r="23" spans="2:12" ht="18" customHeight="1">
      <c r="B23" s="109"/>
      <c r="C23" s="108" t="s">
        <v>148</v>
      </c>
      <c r="D23" s="108"/>
      <c r="E23" s="108"/>
      <c r="F23" s="108"/>
      <c r="G23" s="108"/>
      <c r="H23" s="64">
        <v>1</v>
      </c>
      <c r="I23" s="65">
        <v>2</v>
      </c>
      <c r="J23" s="68">
        <v>1</v>
      </c>
      <c r="K23" s="84"/>
      <c r="L23" s="67">
        <f t="shared" si="0"/>
        <v>0</v>
      </c>
    </row>
    <row r="24" spans="2:12" ht="18" customHeight="1">
      <c r="B24" s="109"/>
      <c r="C24" s="108" t="s">
        <v>149</v>
      </c>
      <c r="D24" s="108"/>
      <c r="E24" s="108"/>
      <c r="F24" s="108"/>
      <c r="G24" s="108"/>
      <c r="H24" s="64">
        <v>1</v>
      </c>
      <c r="I24" s="65">
        <v>1</v>
      </c>
      <c r="J24" s="68">
        <v>1</v>
      </c>
      <c r="K24" s="84"/>
      <c r="L24" s="67">
        <f t="shared" si="0"/>
        <v>0</v>
      </c>
    </row>
    <row r="25" spans="2:12" ht="18" customHeight="1">
      <c r="B25" s="109"/>
      <c r="C25" s="108" t="s">
        <v>146</v>
      </c>
      <c r="D25" s="108"/>
      <c r="E25" s="108"/>
      <c r="F25" s="108"/>
      <c r="G25" s="108"/>
      <c r="H25" s="64">
        <v>1</v>
      </c>
      <c r="I25" s="65">
        <v>3</v>
      </c>
      <c r="J25" s="68">
        <v>0.3</v>
      </c>
      <c r="K25" s="84"/>
      <c r="L25" s="67">
        <f t="shared" si="0"/>
        <v>0</v>
      </c>
    </row>
    <row r="26" spans="2:12" ht="18" customHeight="1">
      <c r="B26" s="88" t="s">
        <v>19</v>
      </c>
      <c r="C26" s="88"/>
      <c r="D26" s="88"/>
      <c r="E26" s="88"/>
      <c r="F26" s="88"/>
      <c r="G26" s="88"/>
      <c r="H26" s="88"/>
      <c r="I26" s="88"/>
      <c r="J26" s="88"/>
      <c r="K26" s="88"/>
      <c r="L26" s="69" t="str">
        <f>IF(SUM(L18:L25),SUM(L18:L25),"")</f>
        <v/>
      </c>
    </row>
    <row r="27" spans="2:12" ht="7.5" customHeight="1"/>
    <row r="28" spans="2:12" ht="36">
      <c r="B28" s="73" t="s">
        <v>11</v>
      </c>
      <c r="C28" s="93" t="s">
        <v>20</v>
      </c>
      <c r="D28" s="93"/>
      <c r="E28" s="93"/>
      <c r="F28" s="93"/>
      <c r="G28" s="93"/>
      <c r="H28" s="122" t="s">
        <v>135</v>
      </c>
      <c r="I28" s="122"/>
      <c r="J28" s="122" t="s">
        <v>174</v>
      </c>
      <c r="K28" s="122"/>
      <c r="L28" s="63" t="s">
        <v>17</v>
      </c>
    </row>
    <row r="29" spans="2:12" ht="18" customHeight="1">
      <c r="B29" s="94" t="s">
        <v>171</v>
      </c>
      <c r="C29" s="95" t="s">
        <v>136</v>
      </c>
      <c r="D29" s="95"/>
      <c r="E29" s="95"/>
      <c r="F29" s="95"/>
      <c r="G29" s="95"/>
      <c r="H29" s="123" t="s">
        <v>137</v>
      </c>
      <c r="I29" s="123"/>
      <c r="J29" s="124">
        <v>1</v>
      </c>
      <c r="K29" s="124"/>
      <c r="L29" s="84"/>
    </row>
    <row r="30" spans="2:12" ht="18" customHeight="1">
      <c r="B30" s="94"/>
      <c r="C30" s="96" t="s">
        <v>172</v>
      </c>
      <c r="D30" s="96"/>
      <c r="E30" s="96"/>
      <c r="F30" s="96"/>
      <c r="G30" s="96"/>
      <c r="H30" s="123" t="s">
        <v>137</v>
      </c>
      <c r="I30" s="123"/>
      <c r="J30" s="123">
        <v>1</v>
      </c>
      <c r="K30" s="123"/>
      <c r="L30" s="84"/>
    </row>
    <row r="31" spans="2:12" ht="18" customHeight="1">
      <c r="B31" s="92" t="s">
        <v>139</v>
      </c>
      <c r="C31" s="92"/>
      <c r="D31" s="92"/>
      <c r="E31" s="92"/>
      <c r="F31" s="92"/>
      <c r="G31" s="92"/>
      <c r="H31" s="92"/>
      <c r="I31" s="92"/>
      <c r="J31" s="92"/>
      <c r="K31" s="92"/>
      <c r="L31" s="71">
        <f>SUM(L29:L30)</f>
        <v>0</v>
      </c>
    </row>
    <row r="32" spans="2:12" ht="7.5" customHeight="1"/>
    <row r="33" spans="2:12" ht="18" customHeight="1">
      <c r="B33" s="92" t="s">
        <v>173</v>
      </c>
      <c r="C33" s="92"/>
      <c r="D33" s="92"/>
      <c r="E33" s="92"/>
      <c r="F33" s="92"/>
      <c r="G33" s="92"/>
      <c r="H33" s="92"/>
      <c r="I33" s="92"/>
      <c r="J33" s="92"/>
      <c r="K33" s="92"/>
      <c r="L33" s="72" t="str">
        <f>IF(SUM(L26,L31),SUM(L26,L31),"")</f>
        <v/>
      </c>
    </row>
    <row r="34" spans="2:12" ht="7.5" customHeight="1"/>
    <row r="35" spans="2:12" ht="36" customHeight="1">
      <c r="B35" s="73" t="s">
        <v>11</v>
      </c>
      <c r="C35" s="89" t="s">
        <v>20</v>
      </c>
      <c r="D35" s="89"/>
      <c r="E35" s="89"/>
      <c r="F35" s="89"/>
      <c r="G35" s="89"/>
      <c r="H35" s="89"/>
      <c r="I35" s="89"/>
      <c r="J35" s="89"/>
      <c r="K35" s="73" t="s">
        <v>21</v>
      </c>
      <c r="L35" s="63" t="s">
        <v>17</v>
      </c>
    </row>
    <row r="36" spans="2:12" ht="18" customHeight="1">
      <c r="B36" s="90" t="s">
        <v>175</v>
      </c>
      <c r="C36" s="91" t="s">
        <v>22</v>
      </c>
      <c r="D36" s="91"/>
      <c r="E36" s="91"/>
      <c r="F36" s="91"/>
      <c r="G36" s="91"/>
      <c r="H36" s="91"/>
      <c r="I36" s="91"/>
      <c r="J36" s="91"/>
      <c r="K36" s="83"/>
      <c r="L36" s="74" t="str">
        <f>IF(AND($L33&lt;&gt;"",K36&lt;&gt;""),ROUND($L$33*K36,0),"")</f>
        <v/>
      </c>
    </row>
    <row r="37" spans="2:12" ht="18" customHeight="1">
      <c r="B37" s="90"/>
      <c r="C37" s="91" t="s">
        <v>23</v>
      </c>
      <c r="D37" s="91"/>
      <c r="E37" s="91"/>
      <c r="F37" s="91"/>
      <c r="G37" s="91"/>
      <c r="H37" s="91"/>
      <c r="I37" s="91"/>
      <c r="J37" s="91"/>
      <c r="K37" s="83"/>
      <c r="L37" s="74" t="str">
        <f>IF(AND($L33&lt;&gt;"",K37&lt;&gt;""),ROUND($L$33*K37,0),"")</f>
        <v/>
      </c>
    </row>
    <row r="38" spans="2:12" ht="18" customHeight="1">
      <c r="B38" s="88" t="s">
        <v>24</v>
      </c>
      <c r="C38" s="88"/>
      <c r="D38" s="88"/>
      <c r="E38" s="88"/>
      <c r="F38" s="88"/>
      <c r="G38" s="88"/>
      <c r="H38" s="88"/>
      <c r="I38" s="88"/>
      <c r="J38" s="88"/>
      <c r="K38" s="88"/>
      <c r="L38" s="75" t="str">
        <f>IF(SUM(L36:L37),SUM(L36:L37),"")</f>
        <v/>
      </c>
    </row>
    <row r="39" spans="2:12" ht="7.5" customHeight="1"/>
    <row r="40" spans="2:12" ht="18" customHeight="1">
      <c r="B40" s="88" t="s">
        <v>178</v>
      </c>
      <c r="C40" s="88"/>
      <c r="D40" s="88"/>
      <c r="E40" s="88"/>
      <c r="F40" s="88"/>
      <c r="G40" s="88"/>
      <c r="H40" s="88"/>
      <c r="I40" s="88"/>
      <c r="J40" s="88"/>
      <c r="K40" s="88"/>
      <c r="L40" s="75" t="str">
        <f>IF(SUM(L38,L33),SUM(L38,L33),"")</f>
        <v/>
      </c>
    </row>
    <row r="41" spans="2:12" ht="7.5" customHeight="1"/>
    <row r="42" spans="2:12" ht="23.25" customHeight="1">
      <c r="B42" s="55" t="s">
        <v>11</v>
      </c>
      <c r="C42" s="125" t="s">
        <v>20</v>
      </c>
      <c r="D42" s="125"/>
      <c r="E42" s="125"/>
      <c r="F42" s="125"/>
      <c r="G42" s="125"/>
      <c r="H42" s="125"/>
      <c r="I42" s="125"/>
      <c r="J42" s="125"/>
      <c r="K42" s="55" t="s">
        <v>25</v>
      </c>
      <c r="L42" s="56" t="s">
        <v>17</v>
      </c>
    </row>
    <row r="43" spans="2:12" ht="25.5" customHeight="1">
      <c r="B43" s="76" t="s">
        <v>26</v>
      </c>
      <c r="C43" s="126" t="s">
        <v>27</v>
      </c>
      <c r="D43" s="127"/>
      <c r="E43" s="127"/>
      <c r="F43" s="127"/>
      <c r="G43" s="128"/>
      <c r="H43" s="126" t="s">
        <v>151</v>
      </c>
      <c r="I43" s="128"/>
      <c r="J43" s="54"/>
      <c r="K43" s="77" t="str">
        <f>+IF(J43="Si",19%,"")</f>
        <v/>
      </c>
      <c r="L43" s="85" t="str">
        <f>IF(AND($L$40&lt;&gt;"",K43&lt;&gt;""),ROUND($L$40*K43,0),"")</f>
        <v/>
      </c>
    </row>
    <row r="44" spans="2:12" ht="7.5" customHeight="1"/>
    <row r="45" spans="2:12" ht="18" customHeight="1">
      <c r="B45" s="92" t="s">
        <v>179</v>
      </c>
      <c r="C45" s="92"/>
      <c r="D45" s="92"/>
      <c r="E45" s="92"/>
      <c r="F45" s="92"/>
      <c r="G45" s="92"/>
      <c r="H45" s="92"/>
      <c r="I45" s="92"/>
      <c r="J45" s="92"/>
      <c r="K45" s="92"/>
      <c r="L45" s="72" t="str">
        <f>IF(SUM(L40,L43),SUM(L40,L43),"")</f>
        <v/>
      </c>
    </row>
    <row r="46" spans="2:12" ht="9.75" customHeight="1"/>
    <row r="47" spans="2:12" ht="22.5" customHeight="1">
      <c r="B47" s="116" t="s">
        <v>180</v>
      </c>
      <c r="C47" s="116"/>
      <c r="D47" s="116"/>
      <c r="E47" s="116"/>
      <c r="F47" s="116"/>
      <c r="G47" s="116"/>
      <c r="H47" s="116"/>
      <c r="I47" s="116"/>
      <c r="J47" s="116"/>
      <c r="K47" s="116"/>
      <c r="L47" s="116"/>
    </row>
    <row r="48" spans="2:12" s="78" customFormat="1" ht="34.5" customHeight="1">
      <c r="B48" s="73" t="s">
        <v>11</v>
      </c>
      <c r="C48" s="93" t="s">
        <v>20</v>
      </c>
      <c r="D48" s="93"/>
      <c r="E48" s="93"/>
      <c r="F48" s="93"/>
      <c r="G48" s="93"/>
      <c r="H48" s="70" t="s">
        <v>138</v>
      </c>
      <c r="I48" s="70" t="s">
        <v>150</v>
      </c>
      <c r="J48" s="70" t="s">
        <v>140</v>
      </c>
      <c r="K48" s="70" t="s">
        <v>141</v>
      </c>
      <c r="L48" s="63" t="s">
        <v>142</v>
      </c>
    </row>
    <row r="49" spans="2:12" s="78" customFormat="1" ht="18" customHeight="1">
      <c r="B49" s="121" t="s">
        <v>143</v>
      </c>
      <c r="C49" s="118" t="s">
        <v>154</v>
      </c>
      <c r="D49" s="118"/>
      <c r="E49" s="118"/>
      <c r="F49" s="118"/>
      <c r="G49" s="118"/>
      <c r="H49" s="79" t="s">
        <v>137</v>
      </c>
      <c r="I49" s="80">
        <v>1</v>
      </c>
      <c r="J49" s="81" t="str">
        <f>IF($K$43="","",$K$43)</f>
        <v/>
      </c>
      <c r="K49" s="86"/>
      <c r="L49" s="87" t="str">
        <f>IF(J49="","",ROUND(K49*(1+J49)*I49,0))</f>
        <v/>
      </c>
    </row>
    <row r="50" spans="2:12" s="78" customFormat="1" ht="18" customHeight="1">
      <c r="B50" s="121"/>
      <c r="C50" s="118" t="s">
        <v>155</v>
      </c>
      <c r="D50" s="118"/>
      <c r="E50" s="118"/>
      <c r="F50" s="118"/>
      <c r="G50" s="118"/>
      <c r="H50" s="79" t="s">
        <v>181</v>
      </c>
      <c r="I50" s="82">
        <v>13962</v>
      </c>
      <c r="J50" s="81" t="str">
        <f t="shared" ref="J50:J62" si="1">IF($K$43="","",$K$43)</f>
        <v/>
      </c>
      <c r="K50" s="86"/>
      <c r="L50" s="87" t="str">
        <f t="shared" ref="L50:L62" si="2">IF(J50="","",ROUND(K50*(1+J50)*I50,0))</f>
        <v/>
      </c>
    </row>
    <row r="51" spans="2:12" s="78" customFormat="1" ht="18" customHeight="1">
      <c r="B51" s="121"/>
      <c r="C51" s="118" t="s">
        <v>156</v>
      </c>
      <c r="D51" s="118"/>
      <c r="E51" s="118"/>
      <c r="F51" s="118"/>
      <c r="G51" s="118"/>
      <c r="H51" s="79" t="s">
        <v>137</v>
      </c>
      <c r="I51" s="80">
        <v>1</v>
      </c>
      <c r="J51" s="81" t="str">
        <f t="shared" si="1"/>
        <v/>
      </c>
      <c r="K51" s="86"/>
      <c r="L51" s="87" t="str">
        <f t="shared" si="2"/>
        <v/>
      </c>
    </row>
    <row r="52" spans="2:12" s="78" customFormat="1" ht="18" customHeight="1">
      <c r="B52" s="121"/>
      <c r="C52" s="118" t="s">
        <v>157</v>
      </c>
      <c r="D52" s="118"/>
      <c r="E52" s="118"/>
      <c r="F52" s="118"/>
      <c r="G52" s="118"/>
      <c r="H52" s="79" t="s">
        <v>137</v>
      </c>
      <c r="I52" s="80">
        <v>1</v>
      </c>
      <c r="J52" s="81" t="str">
        <f t="shared" si="1"/>
        <v/>
      </c>
      <c r="K52" s="86"/>
      <c r="L52" s="87" t="str">
        <f t="shared" si="2"/>
        <v/>
      </c>
    </row>
    <row r="53" spans="2:12" s="78" customFormat="1" ht="18" customHeight="1">
      <c r="B53" s="121"/>
      <c r="C53" s="118" t="s">
        <v>158</v>
      </c>
      <c r="D53" s="118"/>
      <c r="E53" s="118"/>
      <c r="F53" s="118"/>
      <c r="G53" s="118"/>
      <c r="H53" s="79" t="s">
        <v>137</v>
      </c>
      <c r="I53" s="80">
        <v>1</v>
      </c>
      <c r="J53" s="81" t="str">
        <f t="shared" si="1"/>
        <v/>
      </c>
      <c r="K53" s="86"/>
      <c r="L53" s="87" t="str">
        <f t="shared" si="2"/>
        <v/>
      </c>
    </row>
    <row r="54" spans="2:12" s="78" customFormat="1" ht="18" customHeight="1">
      <c r="B54" s="121"/>
      <c r="C54" s="118" t="s">
        <v>159</v>
      </c>
      <c r="D54" s="118"/>
      <c r="E54" s="118"/>
      <c r="F54" s="118"/>
      <c r="G54" s="118"/>
      <c r="H54" s="79" t="s">
        <v>137</v>
      </c>
      <c r="I54" s="80">
        <v>1</v>
      </c>
      <c r="J54" s="81" t="str">
        <f t="shared" si="1"/>
        <v/>
      </c>
      <c r="K54" s="86"/>
      <c r="L54" s="87" t="str">
        <f t="shared" si="2"/>
        <v/>
      </c>
    </row>
    <row r="55" spans="2:12" s="78" customFormat="1" ht="18" customHeight="1">
      <c r="B55" s="121"/>
      <c r="C55" s="118" t="s">
        <v>160</v>
      </c>
      <c r="D55" s="118"/>
      <c r="E55" s="118"/>
      <c r="F55" s="118"/>
      <c r="G55" s="118"/>
      <c r="H55" s="79" t="s">
        <v>137</v>
      </c>
      <c r="I55" s="80">
        <v>1</v>
      </c>
      <c r="J55" s="81" t="str">
        <f t="shared" si="1"/>
        <v/>
      </c>
      <c r="K55" s="86"/>
      <c r="L55" s="87" t="str">
        <f t="shared" si="2"/>
        <v/>
      </c>
    </row>
    <row r="56" spans="2:12" s="78" customFormat="1" ht="18" customHeight="1">
      <c r="B56" s="121"/>
      <c r="C56" s="118" t="s">
        <v>161</v>
      </c>
      <c r="D56" s="118"/>
      <c r="E56" s="118"/>
      <c r="F56" s="118"/>
      <c r="G56" s="118"/>
      <c r="H56" s="79" t="s">
        <v>137</v>
      </c>
      <c r="I56" s="80">
        <v>1</v>
      </c>
      <c r="J56" s="81" t="str">
        <f t="shared" si="1"/>
        <v/>
      </c>
      <c r="K56" s="86"/>
      <c r="L56" s="87" t="str">
        <f t="shared" si="2"/>
        <v/>
      </c>
    </row>
    <row r="57" spans="2:12" s="78" customFormat="1" ht="18" customHeight="1">
      <c r="B57" s="121"/>
      <c r="C57" s="118" t="s">
        <v>162</v>
      </c>
      <c r="D57" s="118"/>
      <c r="E57" s="118"/>
      <c r="F57" s="118"/>
      <c r="G57" s="118"/>
      <c r="H57" s="79" t="s">
        <v>137</v>
      </c>
      <c r="I57" s="80">
        <v>1</v>
      </c>
      <c r="J57" s="81" t="str">
        <f t="shared" si="1"/>
        <v/>
      </c>
      <c r="K57" s="86"/>
      <c r="L57" s="87" t="str">
        <f t="shared" si="2"/>
        <v/>
      </c>
    </row>
    <row r="58" spans="2:12" s="78" customFormat="1" ht="18" customHeight="1">
      <c r="B58" s="121"/>
      <c r="C58" s="118" t="s">
        <v>163</v>
      </c>
      <c r="D58" s="118"/>
      <c r="E58" s="118"/>
      <c r="F58" s="118"/>
      <c r="G58" s="118"/>
      <c r="H58" s="79" t="s">
        <v>137</v>
      </c>
      <c r="I58" s="80">
        <v>1</v>
      </c>
      <c r="J58" s="81" t="str">
        <f t="shared" si="1"/>
        <v/>
      </c>
      <c r="K58" s="86"/>
      <c r="L58" s="87" t="str">
        <f t="shared" si="2"/>
        <v/>
      </c>
    </row>
    <row r="59" spans="2:12" s="78" customFormat="1" ht="18" customHeight="1">
      <c r="B59" s="121"/>
      <c r="C59" s="118" t="s">
        <v>164</v>
      </c>
      <c r="D59" s="118"/>
      <c r="E59" s="118"/>
      <c r="F59" s="118"/>
      <c r="G59" s="118"/>
      <c r="H59" s="79" t="s">
        <v>137</v>
      </c>
      <c r="I59" s="80">
        <v>1</v>
      </c>
      <c r="J59" s="81" t="str">
        <f t="shared" si="1"/>
        <v/>
      </c>
      <c r="K59" s="86"/>
      <c r="L59" s="87" t="str">
        <f t="shared" si="2"/>
        <v/>
      </c>
    </row>
    <row r="60" spans="2:12" s="78" customFormat="1" ht="18" customHeight="1">
      <c r="B60" s="121"/>
      <c r="C60" s="118" t="s">
        <v>165</v>
      </c>
      <c r="D60" s="118"/>
      <c r="E60" s="118"/>
      <c r="F60" s="118"/>
      <c r="G60" s="118"/>
      <c r="H60" s="79" t="s">
        <v>137</v>
      </c>
      <c r="I60" s="80">
        <v>1</v>
      </c>
      <c r="J60" s="81" t="str">
        <f t="shared" si="1"/>
        <v/>
      </c>
      <c r="K60" s="86"/>
      <c r="L60" s="87" t="str">
        <f t="shared" si="2"/>
        <v/>
      </c>
    </row>
    <row r="61" spans="2:12" s="78" customFormat="1" ht="18" customHeight="1">
      <c r="B61" s="121"/>
      <c r="C61" s="118" t="s">
        <v>166</v>
      </c>
      <c r="D61" s="118"/>
      <c r="E61" s="118"/>
      <c r="F61" s="118"/>
      <c r="G61" s="118"/>
      <c r="H61" s="79" t="s">
        <v>137</v>
      </c>
      <c r="I61" s="80">
        <v>1</v>
      </c>
      <c r="J61" s="81" t="str">
        <f t="shared" si="1"/>
        <v/>
      </c>
      <c r="K61" s="86"/>
      <c r="L61" s="87" t="str">
        <f t="shared" si="2"/>
        <v/>
      </c>
    </row>
    <row r="62" spans="2:12" s="78" customFormat="1" ht="18" customHeight="1">
      <c r="B62" s="121"/>
      <c r="C62" s="118" t="s">
        <v>167</v>
      </c>
      <c r="D62" s="118"/>
      <c r="E62" s="118"/>
      <c r="F62" s="118"/>
      <c r="G62" s="118"/>
      <c r="H62" s="79" t="s">
        <v>137</v>
      </c>
      <c r="I62" s="80">
        <v>1</v>
      </c>
      <c r="J62" s="81" t="str">
        <f t="shared" si="1"/>
        <v/>
      </c>
      <c r="K62" s="86"/>
      <c r="L62" s="87" t="str">
        <f t="shared" si="2"/>
        <v/>
      </c>
    </row>
    <row r="63" spans="2:12" s="78" customFormat="1" ht="20.25" customHeight="1">
      <c r="B63" s="92" t="s">
        <v>176</v>
      </c>
      <c r="C63" s="92"/>
      <c r="D63" s="92"/>
      <c r="E63" s="92"/>
      <c r="F63" s="92"/>
      <c r="G63" s="92"/>
      <c r="H63" s="92"/>
      <c r="I63" s="92"/>
      <c r="J63" s="92"/>
      <c r="K63" s="92"/>
      <c r="L63" s="72" t="str">
        <f>IF(SUM(L49:L62),SUM(L49:L62),"")</f>
        <v/>
      </c>
    </row>
    <row r="64" spans="2:12" s="78" customFormat="1" ht="6.75" customHeight="1"/>
    <row r="65" spans="2:12" s="78" customFormat="1" ht="20.25" customHeight="1">
      <c r="B65" s="92" t="s">
        <v>153</v>
      </c>
      <c r="C65" s="92"/>
      <c r="D65" s="92"/>
      <c r="E65" s="92"/>
      <c r="F65" s="92"/>
      <c r="G65" s="92"/>
      <c r="H65" s="92"/>
      <c r="I65" s="92"/>
      <c r="J65" s="92"/>
      <c r="K65" s="92"/>
      <c r="L65" s="72" t="str">
        <f>IFERROR(L45-L63,"")</f>
        <v/>
      </c>
    </row>
    <row r="66" spans="2:12" s="78" customFormat="1" ht="14.25" customHeight="1">
      <c r="B66" s="119" t="s">
        <v>28</v>
      </c>
      <c r="C66" s="119"/>
      <c r="D66" s="119"/>
      <c r="E66" s="119"/>
      <c r="F66" s="119"/>
      <c r="G66" s="119"/>
      <c r="H66" s="119"/>
      <c r="I66" s="119"/>
      <c r="J66" s="119"/>
      <c r="K66" s="119"/>
      <c r="L66" s="119"/>
    </row>
    <row r="67" spans="2:12" s="78" customFormat="1" ht="47.25" customHeight="1">
      <c r="B67" s="120" t="s">
        <v>29</v>
      </c>
      <c r="C67" s="120"/>
      <c r="D67" s="120"/>
      <c r="E67" s="120"/>
      <c r="F67" s="120"/>
      <c r="G67" s="120"/>
      <c r="H67" s="120"/>
      <c r="I67" s="120"/>
      <c r="J67" s="120"/>
      <c r="K67" s="120"/>
      <c r="L67" s="120"/>
    </row>
    <row r="68" spans="2:12" s="78" customFormat="1" ht="49.5" customHeight="1">
      <c r="B68" s="117" t="s">
        <v>30</v>
      </c>
      <c r="C68" s="117"/>
      <c r="D68" s="117"/>
      <c r="E68" s="117"/>
      <c r="F68" s="117"/>
      <c r="G68" s="117"/>
      <c r="H68" s="117"/>
      <c r="I68" s="117"/>
      <c r="J68" s="117"/>
      <c r="K68" s="117"/>
      <c r="L68" s="117"/>
    </row>
    <row r="69" spans="2:12" s="78" customFormat="1" ht="7.5" customHeight="1"/>
    <row r="70" spans="2:12" s="78" customFormat="1" ht="20.25" hidden="1" customHeight="1"/>
    <row r="71" spans="2:12" s="78" customFormat="1" ht="26.25" hidden="1" customHeight="1"/>
    <row r="72" spans="2:12" s="78" customFormat="1" ht="20.25" hidden="1" customHeight="1"/>
    <row r="73" spans="2:12" s="78" customFormat="1" ht="99" hidden="1" customHeight="1"/>
    <row r="74" spans="2:12" s="78" customFormat="1" ht="26.25" hidden="1" customHeight="1"/>
    <row r="75" spans="2:12" s="78" customFormat="1" ht="42" hidden="1" customHeight="1"/>
    <row r="76" spans="2:12" s="78" customFormat="1" ht="26.25" hidden="1" customHeight="1"/>
    <row r="77" spans="2:12" s="78" customFormat="1" ht="26.25" hidden="1" customHeight="1"/>
    <row r="78" spans="2:12" s="78" customFormat="1" ht="18" hidden="1" customHeight="1"/>
    <row r="79" spans="2:12" ht="9.75" hidden="1" customHeight="1"/>
    <row r="80" spans="2:12" ht="17.25" hidden="1" customHeight="1"/>
    <row r="81" ht="9.75" hidden="1" customHeight="1"/>
    <row r="82" ht="14.25" hidden="1" customHeight="1"/>
    <row r="83" ht="48.75" hidden="1" customHeight="1"/>
    <row r="84" ht="36" hidden="1" customHeight="1"/>
    <row r="85" ht="8.25" hidden="1" customHeight="1"/>
    <row r="86" ht="14.25" hidden="1" customHeight="1"/>
    <row r="87" ht="14.25" hidden="1" customHeight="1"/>
    <row r="88" ht="14.25" hidden="1" customHeight="1"/>
    <row r="89" ht="14.25" hidden="1" customHeight="1"/>
    <row r="90" ht="14.25" hidden="1" customHeight="1"/>
    <row r="91" ht="14.25" hidden="1" customHeight="1"/>
    <row r="92" ht="14.25" hidden="1" customHeight="1"/>
    <row r="93" ht="14.25" hidden="1" customHeight="1"/>
    <row r="94" ht="14.25" hidden="1" customHeight="1"/>
    <row r="95" ht="14.25" hidden="1" customHeight="1"/>
    <row r="96" ht="14.25" hidden="1" customHeight="1"/>
    <row r="97" ht="14.25" hidden="1" customHeight="1"/>
    <row r="98" ht="14.25" hidden="1" customHeight="1"/>
    <row r="99" ht="14.25" hidden="1" customHeight="1"/>
    <row r="100" ht="14.25" hidden="1" customHeight="1"/>
    <row r="101" ht="14.25" hidden="1" customHeight="1"/>
    <row r="102" ht="14.25" hidden="1" customHeight="1"/>
    <row r="103" ht="14.25" hidden="1" customHeight="1"/>
    <row r="104" ht="14.25" hidden="1" customHeight="1"/>
    <row r="105" ht="14.25" hidden="1" customHeight="1"/>
    <row r="106" ht="14.25" hidden="1" customHeight="1"/>
    <row r="107" ht="14.25" hidden="1" customHeight="1"/>
    <row r="108" ht="14.25" hidden="1" customHeight="1"/>
    <row r="109" ht="14.25" hidden="1" customHeight="1"/>
    <row r="110" ht="14.25" hidden="1" customHeight="1"/>
    <row r="111" ht="14.25" hidden="1" customHeight="1"/>
    <row r="112" ht="14.25" hidden="1" customHeight="1"/>
    <row r="113" ht="14.25" hidden="1" customHeight="1"/>
    <row r="114" ht="14.25" hidden="1" customHeight="1"/>
    <row r="115" ht="14.25" hidden="1" customHeight="1"/>
    <row r="116" ht="14.25" hidden="1" customHeight="1"/>
    <row r="117" ht="14.25" hidden="1" customHeight="1"/>
    <row r="118" ht="14.25" hidden="1" customHeight="1"/>
    <row r="119" ht="14.25" hidden="1" customHeight="1"/>
    <row r="120" ht="14.25" hidden="1" customHeight="1"/>
    <row r="121" ht="14.25" hidden="1" customHeight="1"/>
    <row r="122" ht="14.25" hidden="1" customHeight="1"/>
    <row r="123" ht="14.25" hidden="1" customHeight="1"/>
    <row r="124" ht="14.25" hidden="1" customHeight="1"/>
    <row r="125" ht="14.25" hidden="1" customHeight="1"/>
    <row r="126" ht="14.25" hidden="1" customHeight="1"/>
    <row r="127" ht="14.25" hidden="1" customHeight="1"/>
    <row r="128" ht="14.25" hidden="1" customHeight="1"/>
    <row r="129" ht="14.25" hidden="1" customHeight="1"/>
    <row r="130" ht="14.25" hidden="1" customHeight="1"/>
    <row r="131" ht="14.25" hidden="1" customHeight="1"/>
    <row r="132" ht="14.25" hidden="1" customHeight="1"/>
    <row r="133" ht="14.25" hidden="1" customHeight="1"/>
    <row r="134" ht="14.25" hidden="1" customHeight="1"/>
    <row r="135" ht="14.25" hidden="1" customHeight="1"/>
    <row r="136" ht="83.25" hidden="1" customHeight="1"/>
    <row r="137" ht="24.75" hidden="1" customHeight="1"/>
    <row r="138" ht="54.75" hidden="1" customHeight="1"/>
    <row r="139" ht="18" hidden="1" customHeight="1"/>
    <row r="140" ht="18" hidden="1" customHeight="1"/>
    <row r="141" ht="13.5" hidden="1" customHeight="1"/>
    <row r="142" ht="9" hidden="1" customHeight="1"/>
    <row r="143" ht="23.25" hidden="1" customHeight="1"/>
    <row r="144" ht="14.25" hidden="1" customHeight="1"/>
    <row r="145" ht="9.75" hidden="1" customHeight="1"/>
    <row r="146" ht="14.25" hidden="1" customHeight="1"/>
    <row r="147" ht="14.25" hidden="1" customHeight="1"/>
    <row r="148" ht="14.25" hidden="1" customHeight="1"/>
    <row r="149" ht="14.25" hidden="1" customHeight="1"/>
    <row r="150" ht="14.25" hidden="1" customHeight="1"/>
    <row r="151" ht="14.25" hidden="1" customHeight="1"/>
    <row r="152" ht="14.25" hidden="1" customHeight="1"/>
    <row r="153" ht="14.25" hidden="1" customHeight="1"/>
    <row r="154" ht="14.25" hidden="1" customHeight="1"/>
    <row r="155" ht="14.25" hidden="1" customHeight="1"/>
    <row r="156" ht="14.25" hidden="1" customHeight="1"/>
    <row r="157" ht="14.25" hidden="1" customHeight="1"/>
    <row r="158" ht="14.25" hidden="1" customHeight="1"/>
    <row r="159" ht="14.25" hidden="1" customHeight="1"/>
    <row r="16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row r="176" ht="14.25" hidden="1" customHeight="1"/>
    <row r="177" ht="14.25" hidden="1" customHeight="1"/>
    <row r="178" ht="14.25" hidden="1" customHeight="1"/>
    <row r="179" ht="14.25" hidden="1" customHeight="1"/>
    <row r="180" ht="14.25" hidden="1" customHeight="1"/>
    <row r="181" ht="14.25" hidden="1" customHeight="1"/>
    <row r="182" ht="14.25" hidden="1" customHeight="1"/>
    <row r="183" ht="14.25" hidden="1" customHeight="1"/>
    <row r="184" ht="14.25" hidden="1" customHeight="1"/>
    <row r="185" ht="14.25" hidden="1" customHeight="1"/>
    <row r="186" ht="14.25" hidden="1" customHeight="1"/>
    <row r="187" ht="14.25" hidden="1" customHeight="1"/>
    <row r="188" ht="14.25" hidden="1" customHeight="1"/>
    <row r="189" ht="14.25" hidden="1" customHeight="1"/>
    <row r="190" ht="14.25" hidden="1" customHeight="1"/>
    <row r="191" ht="14.25" hidden="1" customHeight="1"/>
    <row r="192" ht="14.25" hidden="1" customHeight="1"/>
    <row r="193" ht="14.25" hidden="1" customHeight="1"/>
    <row r="194" ht="14.25" hidden="1" customHeight="1"/>
    <row r="195" ht="14.25" hidden="1" customHeight="1"/>
    <row r="196" ht="14.25" hidden="1" customHeight="1"/>
    <row r="197" ht="14.25" hidden="1" customHeight="1"/>
    <row r="198" ht="14.25" hidden="1" customHeight="1"/>
  </sheetData>
  <sheetProtection algorithmName="SHA-512" hashValue="SRf7efzwyoFZ5FevOD0XnSz1XxtbY9k1w6HZbsawycR3g/h7wvFVq3VhgkAofRBDxSCTv7ABkcNK1WjRRf9aFw==" saltValue="lmq0WxzibApsuFmggpIeOg==" spinCount="100000" sheet="1" objects="1" scenarios="1"/>
  <mergeCells count="74">
    <mergeCell ref="B65:K65"/>
    <mergeCell ref="H28:I28"/>
    <mergeCell ref="H29:I29"/>
    <mergeCell ref="H30:I30"/>
    <mergeCell ref="J28:K28"/>
    <mergeCell ref="J29:K29"/>
    <mergeCell ref="J30:K30"/>
    <mergeCell ref="C42:J42"/>
    <mergeCell ref="C43:G43"/>
    <mergeCell ref="H43:I43"/>
    <mergeCell ref="C61:G61"/>
    <mergeCell ref="C51:G51"/>
    <mergeCell ref="C52:G52"/>
    <mergeCell ref="C53:G53"/>
    <mergeCell ref="C50:G50"/>
    <mergeCell ref="C60:G60"/>
    <mergeCell ref="B16:L16"/>
    <mergeCell ref="B68:L68"/>
    <mergeCell ref="B47:L47"/>
    <mergeCell ref="C48:G48"/>
    <mergeCell ref="C49:G49"/>
    <mergeCell ref="C55:G55"/>
    <mergeCell ref="C56:G56"/>
    <mergeCell ref="C54:G54"/>
    <mergeCell ref="B63:K63"/>
    <mergeCell ref="B66:L66"/>
    <mergeCell ref="B67:L67"/>
    <mergeCell ref="C57:G57"/>
    <mergeCell ref="C58:G58"/>
    <mergeCell ref="C59:G59"/>
    <mergeCell ref="B49:B62"/>
    <mergeCell ref="C62:G62"/>
    <mergeCell ref="B10:L10"/>
    <mergeCell ref="C17:G17"/>
    <mergeCell ref="C18:G18"/>
    <mergeCell ref="C19:G19"/>
    <mergeCell ref="C21:G21"/>
    <mergeCell ref="B18:B25"/>
    <mergeCell ref="C22:G22"/>
    <mergeCell ref="C25:G25"/>
    <mergeCell ref="B11:L11"/>
    <mergeCell ref="C20:G20"/>
    <mergeCell ref="B12:L12"/>
    <mergeCell ref="C23:G23"/>
    <mergeCell ref="C24:G24"/>
    <mergeCell ref="B14:D14"/>
    <mergeCell ref="G14:I14"/>
    <mergeCell ref="J14:L14"/>
    <mergeCell ref="C7:E7"/>
    <mergeCell ref="G7:I7"/>
    <mergeCell ref="K7:L7"/>
    <mergeCell ref="C8:E8"/>
    <mergeCell ref="G8:I8"/>
    <mergeCell ref="K8:L8"/>
    <mergeCell ref="B4:L4"/>
    <mergeCell ref="C6:E6"/>
    <mergeCell ref="G6:I6"/>
    <mergeCell ref="K6:L6"/>
    <mergeCell ref="K2:L2"/>
    <mergeCell ref="B2:J2"/>
    <mergeCell ref="B26:K26"/>
    <mergeCell ref="C35:J35"/>
    <mergeCell ref="B36:B37"/>
    <mergeCell ref="C36:J36"/>
    <mergeCell ref="B45:K45"/>
    <mergeCell ref="B31:K31"/>
    <mergeCell ref="B40:K40"/>
    <mergeCell ref="B33:K33"/>
    <mergeCell ref="C28:G28"/>
    <mergeCell ref="B29:B30"/>
    <mergeCell ref="C29:G29"/>
    <mergeCell ref="C30:G30"/>
    <mergeCell ref="B38:K38"/>
    <mergeCell ref="C37:J37"/>
  </mergeCells>
  <conditionalFormatting sqref="L65">
    <cfRule type="cellIs" dxfId="0" priority="1" operator="notEqual">
      <formula>0</formula>
    </cfRule>
  </conditionalFormatting>
  <dataValidations count="1">
    <dataValidation type="list" allowBlank="1" showInputMessage="1" showErrorMessage="1" sqref="J43">
      <formula1>"SI,NO"</formula1>
    </dataValidation>
  </dataValidations>
  <pageMargins left="0.51181102362204722" right="0.47244094488188981" top="0.55118110236220474" bottom="0.55118110236220474" header="0.31496062992125984" footer="0.31496062992125984"/>
  <pageSetup scale="70" orientation="portrait" r:id="rId1"/>
  <headerFooter>
    <oddHeader>&amp;C
&amp;G</oddHeader>
    <oddFooter>&amp;C&amp;"Arial,Normal"&amp;10&amp;P de &amp;N</oddFooter>
  </headerFooter>
  <rowBreaks count="1" manualBreakCount="1">
    <brk id="45" max="12"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F22" sqref="F22"/>
    </sheetView>
  </sheetViews>
  <sheetFormatPr baseColWidth="10" defaultColWidth="11.42578125" defaultRowHeight="14.25" customHeight="1" zeroHeight="1"/>
  <cols>
    <col min="1" max="1" width="2.28515625" style="35" customWidth="1"/>
    <col min="2" max="2" width="10.7109375" style="1" customWidth="1"/>
    <col min="3" max="3" width="15.7109375" style="1" customWidth="1"/>
    <col min="4" max="4" width="11.42578125" style="1" customWidth="1"/>
    <col min="5" max="5" width="20.42578125" style="1" customWidth="1"/>
    <col min="6" max="6" width="15.140625" style="1" customWidth="1"/>
    <col min="7" max="7" width="12.42578125" style="1" customWidth="1"/>
    <col min="8" max="8" width="16.5703125" style="1" customWidth="1"/>
    <col min="9" max="9" width="12.5703125" style="1" customWidth="1"/>
    <col min="10" max="10" width="21.5703125" style="1" customWidth="1"/>
    <col min="11" max="11" width="3" style="35" customWidth="1"/>
    <col min="12" max="17" width="11.42578125" style="35" customWidth="1"/>
    <col min="18" max="16384" width="11.42578125" style="35"/>
  </cols>
  <sheetData>
    <row r="1" spans="2:10"/>
    <row r="2" spans="2:10" ht="6" customHeight="1">
      <c r="B2" s="132"/>
      <c r="C2" s="132"/>
      <c r="D2" s="132"/>
      <c r="E2" s="132"/>
      <c r="F2" s="132"/>
      <c r="G2" s="132"/>
      <c r="H2" s="132"/>
      <c r="I2" s="132"/>
      <c r="J2" s="132"/>
    </row>
    <row r="3" spans="2:10" ht="15.75" customHeight="1">
      <c r="B3" s="132"/>
      <c r="C3" s="132"/>
      <c r="D3" s="132"/>
      <c r="E3" s="132"/>
      <c r="F3" s="132"/>
      <c r="G3" s="132"/>
      <c r="H3" s="132"/>
      <c r="I3" s="132"/>
      <c r="J3" s="132"/>
    </row>
    <row r="4" spans="2:10" ht="15.75" customHeight="1">
      <c r="B4" s="132"/>
      <c r="C4" s="132"/>
      <c r="D4" s="132"/>
      <c r="E4" s="132"/>
      <c r="F4" s="132"/>
      <c r="G4" s="132"/>
      <c r="H4" s="132"/>
      <c r="I4" s="132"/>
      <c r="J4" s="132"/>
    </row>
    <row r="5" spans="2:10" ht="15.75" customHeight="1">
      <c r="B5" s="132"/>
      <c r="C5" s="132"/>
      <c r="D5" s="132"/>
      <c r="E5" s="132"/>
      <c r="F5" s="132"/>
      <c r="G5" s="132"/>
      <c r="H5" s="132"/>
      <c r="I5" s="132"/>
      <c r="J5" s="132"/>
    </row>
    <row r="6" spans="2:10" ht="15.75" customHeight="1">
      <c r="B6" s="132"/>
      <c r="C6" s="132"/>
      <c r="D6" s="132"/>
      <c r="E6" s="132"/>
      <c r="F6" s="132"/>
      <c r="G6" s="132"/>
      <c r="H6" s="132"/>
      <c r="I6" s="132"/>
      <c r="J6" s="132"/>
    </row>
    <row r="7" spans="2:10" ht="11.25">
      <c r="B7" s="132"/>
      <c r="C7" s="132"/>
      <c r="D7" s="132"/>
      <c r="E7" s="132"/>
      <c r="F7" s="132"/>
      <c r="G7" s="132"/>
      <c r="H7" s="132"/>
      <c r="I7" s="132"/>
      <c r="J7" s="132"/>
    </row>
    <row r="8" spans="2:10" ht="11.25">
      <c r="B8" s="132" t="s">
        <v>110</v>
      </c>
      <c r="C8" s="132"/>
      <c r="D8" s="132"/>
      <c r="E8" s="132"/>
      <c r="F8" s="132"/>
      <c r="G8" s="132"/>
      <c r="H8" s="132"/>
      <c r="I8" s="132"/>
      <c r="J8" s="132"/>
    </row>
    <row r="9" spans="2:10" ht="18" customHeight="1">
      <c r="B9" s="133" t="s">
        <v>111</v>
      </c>
      <c r="C9" s="134"/>
      <c r="D9" s="134"/>
      <c r="E9" s="134"/>
      <c r="F9" s="134"/>
      <c r="G9" s="134"/>
      <c r="H9" s="134"/>
      <c r="I9" s="134"/>
      <c r="J9" s="135"/>
    </row>
    <row r="10" spans="2:10" s="37" customFormat="1" ht="9.75" customHeight="1">
      <c r="B10" s="36"/>
      <c r="C10" s="36"/>
      <c r="D10" s="36"/>
      <c r="E10" s="36"/>
      <c r="F10" s="36"/>
      <c r="G10" s="36"/>
      <c r="H10" s="36"/>
      <c r="I10" s="36"/>
      <c r="J10" s="36"/>
    </row>
    <row r="11" spans="2:10" ht="18" customHeight="1">
      <c r="B11" s="53" t="s">
        <v>112</v>
      </c>
      <c r="C11" s="129"/>
      <c r="D11" s="129"/>
      <c r="E11" s="129"/>
      <c r="F11" s="3" t="s">
        <v>113</v>
      </c>
      <c r="G11" s="130"/>
      <c r="H11" s="130"/>
      <c r="I11" s="2" t="s">
        <v>114</v>
      </c>
      <c r="J11" s="52"/>
    </row>
    <row r="12" spans="2:10" ht="18" customHeight="1">
      <c r="B12" s="53" t="s">
        <v>115</v>
      </c>
      <c r="C12" s="129"/>
      <c r="D12" s="129"/>
      <c r="E12" s="129"/>
      <c r="F12" s="3" t="s">
        <v>116</v>
      </c>
      <c r="G12" s="130"/>
      <c r="H12" s="130"/>
      <c r="I12" s="2" t="s">
        <v>117</v>
      </c>
      <c r="J12" s="52"/>
    </row>
    <row r="13" spans="2:10" ht="18" customHeight="1">
      <c r="B13" s="53" t="s">
        <v>118</v>
      </c>
      <c r="C13" s="129"/>
      <c r="D13" s="129"/>
      <c r="E13" s="129"/>
      <c r="F13" s="3" t="s">
        <v>119</v>
      </c>
      <c r="G13" s="130"/>
      <c r="H13" s="130"/>
      <c r="I13" s="2" t="s">
        <v>120</v>
      </c>
      <c r="J13" s="52"/>
    </row>
    <row r="14" spans="2:10" ht="12.75">
      <c r="B14" s="38"/>
      <c r="C14" s="39"/>
      <c r="D14" s="39"/>
      <c r="E14" s="39"/>
      <c r="F14" s="39"/>
      <c r="G14" s="39"/>
      <c r="H14" s="39"/>
      <c r="I14" s="39"/>
      <c r="J14" s="39"/>
    </row>
    <row r="15" spans="2:10" ht="25.5" customHeight="1">
      <c r="B15" s="131" t="s">
        <v>121</v>
      </c>
      <c r="C15" s="131"/>
      <c r="D15" s="131"/>
      <c r="E15" s="131"/>
      <c r="F15" s="131"/>
      <c r="G15" s="131"/>
      <c r="H15" s="131"/>
      <c r="I15" s="131"/>
      <c r="J15" s="131"/>
    </row>
    <row r="16" spans="2:10" ht="9.75" customHeight="1">
      <c r="B16" s="38"/>
      <c r="C16" s="39"/>
      <c r="D16" s="39"/>
      <c r="E16" s="39"/>
      <c r="F16" s="39"/>
      <c r="G16" s="39"/>
      <c r="H16" s="39"/>
      <c r="I16" s="39"/>
      <c r="J16" s="39"/>
    </row>
    <row r="17" spans="2:10" ht="51">
      <c r="B17" s="40" t="s">
        <v>122</v>
      </c>
      <c r="C17" s="40" t="s">
        <v>123</v>
      </c>
      <c r="D17" s="40" t="s">
        <v>124</v>
      </c>
      <c r="E17" s="40" t="s">
        <v>125</v>
      </c>
      <c r="F17" s="40" t="s">
        <v>126</v>
      </c>
      <c r="G17" s="40" t="s">
        <v>127</v>
      </c>
      <c r="H17" s="40" t="s">
        <v>128</v>
      </c>
      <c r="I17" s="40" t="s">
        <v>129</v>
      </c>
      <c r="J17" s="40" t="s">
        <v>130</v>
      </c>
    </row>
    <row r="18" spans="2:10" ht="23.25" customHeight="1">
      <c r="B18" s="41"/>
      <c r="C18" s="41"/>
      <c r="D18" s="41"/>
      <c r="E18" s="41"/>
      <c r="F18" s="42"/>
      <c r="G18" s="41"/>
      <c r="H18" s="41"/>
      <c r="I18" s="43"/>
      <c r="J18" s="44"/>
    </row>
    <row r="19" spans="2:10" ht="23.25" customHeight="1">
      <c r="B19" s="41"/>
      <c r="C19" s="41"/>
      <c r="D19" s="41"/>
      <c r="E19" s="41"/>
      <c r="F19" s="42"/>
      <c r="G19" s="41"/>
      <c r="H19" s="41"/>
      <c r="I19" s="43"/>
      <c r="J19" s="44"/>
    </row>
    <row r="20" spans="2:10" ht="23.25" customHeight="1">
      <c r="B20" s="41"/>
      <c r="C20" s="41"/>
      <c r="D20" s="41"/>
      <c r="E20" s="41"/>
      <c r="F20" s="42"/>
      <c r="G20" s="41"/>
      <c r="H20" s="41"/>
      <c r="I20" s="43"/>
      <c r="J20" s="44"/>
    </row>
    <row r="21" spans="2:10" ht="23.25" customHeight="1">
      <c r="B21" s="41"/>
      <c r="C21" s="41"/>
      <c r="D21" s="41"/>
      <c r="E21" s="41"/>
      <c r="F21" s="42"/>
      <c r="G21" s="41"/>
      <c r="H21" s="41"/>
      <c r="I21" s="43"/>
      <c r="J21" s="44"/>
    </row>
    <row r="22" spans="2:10" ht="23.25" customHeight="1">
      <c r="B22" s="41"/>
      <c r="C22" s="41"/>
      <c r="D22" s="41"/>
      <c r="E22" s="41"/>
      <c r="F22" s="42"/>
      <c r="G22" s="41"/>
      <c r="H22" s="41"/>
      <c r="I22" s="43"/>
      <c r="J22" s="44"/>
    </row>
    <row r="23" spans="2:10" ht="23.25" customHeight="1">
      <c r="B23" s="41"/>
      <c r="C23" s="41"/>
      <c r="D23" s="41"/>
      <c r="E23" s="41"/>
      <c r="F23" s="42"/>
      <c r="G23" s="41"/>
      <c r="H23" s="41"/>
      <c r="I23" s="41"/>
      <c r="J23" s="44"/>
    </row>
    <row r="24" spans="2:10" ht="23.25" customHeight="1">
      <c r="B24" s="41"/>
      <c r="C24" s="41"/>
      <c r="D24" s="41"/>
      <c r="E24" s="41"/>
      <c r="F24" s="42"/>
      <c r="G24" s="41"/>
      <c r="H24" s="41"/>
      <c r="I24" s="41"/>
      <c r="J24" s="44"/>
    </row>
    <row r="25" spans="2:10" ht="23.25" customHeight="1">
      <c r="B25" s="41"/>
      <c r="C25" s="41"/>
      <c r="D25" s="41"/>
      <c r="E25" s="41"/>
      <c r="F25" s="42"/>
      <c r="G25" s="41"/>
      <c r="H25" s="41"/>
      <c r="I25" s="41"/>
      <c r="J25" s="44"/>
    </row>
    <row r="26" spans="2:10" ht="23.25" customHeight="1">
      <c r="B26" s="41"/>
      <c r="C26" s="41"/>
      <c r="D26" s="41"/>
      <c r="E26" s="41"/>
      <c r="F26" s="42"/>
      <c r="G26" s="41"/>
      <c r="H26" s="41"/>
      <c r="I26" s="41"/>
      <c r="J26" s="44"/>
    </row>
    <row r="27" spans="2:10" ht="23.25" customHeight="1">
      <c r="B27" s="41"/>
      <c r="C27" s="41"/>
      <c r="D27" s="41"/>
      <c r="E27" s="41"/>
      <c r="F27" s="42"/>
      <c r="G27" s="41"/>
      <c r="H27" s="41"/>
      <c r="I27" s="41"/>
      <c r="J27" s="44"/>
    </row>
    <row r="28" spans="2:10" ht="12">
      <c r="B28" s="45"/>
      <c r="C28" s="46"/>
      <c r="D28" s="45"/>
      <c r="E28" s="47"/>
      <c r="F28" s="48"/>
      <c r="G28" s="49"/>
      <c r="H28" s="49"/>
      <c r="I28" s="49"/>
      <c r="J28" s="50"/>
    </row>
    <row r="29" spans="2:10">
      <c r="B29" s="51" t="s">
        <v>131</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J7dbJgF3zv5DtpK40ysr8o4bSQRB85tgS6DXySJYW8U2b6SCcvFvOxbWX2SzPk8FX4AQ9K0zfCj7kEKYza1o6g==" saltValue="QSoa2Lp9YyrUVlhYMfac2A=="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WX87"/>
  <sheetViews>
    <sheetView showGridLines="0" topLeftCell="A19" zoomScaleNormal="100" workbookViewId="0">
      <selection activeCell="Y43" sqref="Y43:AE43"/>
    </sheetView>
  </sheetViews>
  <sheetFormatPr baseColWidth="10" defaultColWidth="0" defaultRowHeight="0" customHeight="1" zeroHeight="1"/>
  <cols>
    <col min="1" max="1" width="2.42578125" style="4" customWidth="1"/>
    <col min="2" max="2" width="3.140625" style="4" customWidth="1"/>
    <col min="3" max="3" width="3.7109375" style="4" customWidth="1"/>
    <col min="4" max="4" width="3.140625" style="4" customWidth="1"/>
    <col min="5" max="15" width="2.7109375" style="4" customWidth="1"/>
    <col min="16" max="31" width="3.140625" style="4" customWidth="1"/>
    <col min="32" max="35" width="3.42578125" style="4" customWidth="1"/>
    <col min="36" max="39" width="3.28515625" style="4" customWidth="1"/>
    <col min="40" max="41" width="5.42578125" style="4" customWidth="1"/>
    <col min="42" max="42" width="3" style="4" customWidth="1"/>
    <col min="43" max="47" width="0" style="4" hidden="1" customWidth="1"/>
    <col min="48" max="256" width="11.42578125" style="4" hidden="1"/>
    <col min="257" max="257" width="2.42578125" style="4" customWidth="1"/>
    <col min="258" max="258" width="3.140625" style="4" customWidth="1"/>
    <col min="259" max="259" width="3.7109375" style="4" customWidth="1"/>
    <col min="260" max="260" width="3.140625" style="4" customWidth="1"/>
    <col min="261" max="271" width="2.7109375" style="4" customWidth="1"/>
    <col min="272" max="287" width="3.140625" style="4" customWidth="1"/>
    <col min="288" max="295" width="3.28515625" style="4" customWidth="1"/>
    <col min="296" max="297" width="5.42578125" style="4" customWidth="1"/>
    <col min="298" max="298" width="3" style="4" customWidth="1"/>
    <col min="299" max="303" width="11.42578125" style="4" hidden="1" customWidth="1"/>
    <col min="304" max="512" width="11.42578125" style="4" hidden="1"/>
    <col min="513" max="513" width="2.42578125" style="4" customWidth="1"/>
    <col min="514" max="514" width="3.140625" style="4" customWidth="1"/>
    <col min="515" max="515" width="3.7109375" style="4" customWidth="1"/>
    <col min="516" max="516" width="3.140625" style="4" customWidth="1"/>
    <col min="517" max="527" width="2.7109375" style="4" customWidth="1"/>
    <col min="528" max="543" width="3.140625" style="4" customWidth="1"/>
    <col min="544" max="551" width="3.28515625" style="4" customWidth="1"/>
    <col min="552" max="553" width="5.42578125" style="4" customWidth="1"/>
    <col min="554" max="554" width="3" style="4" customWidth="1"/>
    <col min="555" max="559" width="11.42578125" style="4" hidden="1" customWidth="1"/>
    <col min="560" max="768" width="11.42578125" style="4" hidden="1"/>
    <col min="769" max="769" width="2.42578125" style="4" customWidth="1"/>
    <col min="770" max="770" width="3.140625" style="4" customWidth="1"/>
    <col min="771" max="771" width="3.7109375" style="4" customWidth="1"/>
    <col min="772" max="772" width="3.140625" style="4" customWidth="1"/>
    <col min="773" max="783" width="2.7109375" style="4" customWidth="1"/>
    <col min="784" max="799" width="3.140625" style="4" customWidth="1"/>
    <col min="800" max="807" width="3.28515625" style="4" customWidth="1"/>
    <col min="808" max="809" width="5.42578125" style="4" customWidth="1"/>
    <col min="810" max="810" width="3" style="4" customWidth="1"/>
    <col min="811" max="815" width="11.42578125" style="4" hidden="1" customWidth="1"/>
    <col min="816" max="1024" width="11.42578125" style="4" hidden="1"/>
    <col min="1025" max="1025" width="2.42578125" style="4" customWidth="1"/>
    <col min="1026" max="1026" width="3.140625" style="4" customWidth="1"/>
    <col min="1027" max="1027" width="3.7109375" style="4" customWidth="1"/>
    <col min="1028" max="1028" width="3.140625" style="4" customWidth="1"/>
    <col min="1029" max="1039" width="2.7109375" style="4" customWidth="1"/>
    <col min="1040" max="1055" width="3.140625" style="4" customWidth="1"/>
    <col min="1056" max="1063" width="3.28515625" style="4" customWidth="1"/>
    <col min="1064" max="1065" width="5.42578125" style="4" customWidth="1"/>
    <col min="1066" max="1066" width="3" style="4" customWidth="1"/>
    <col min="1067" max="1071" width="11.42578125" style="4" hidden="1" customWidth="1"/>
    <col min="1072" max="1280" width="11.42578125" style="4" hidden="1"/>
    <col min="1281" max="1281" width="2.42578125" style="4" customWidth="1"/>
    <col min="1282" max="1282" width="3.140625" style="4" customWidth="1"/>
    <col min="1283" max="1283" width="3.7109375" style="4" customWidth="1"/>
    <col min="1284" max="1284" width="3.140625" style="4" customWidth="1"/>
    <col min="1285" max="1295" width="2.7109375" style="4" customWidth="1"/>
    <col min="1296" max="1311" width="3.140625" style="4" customWidth="1"/>
    <col min="1312" max="1319" width="3.28515625" style="4" customWidth="1"/>
    <col min="1320" max="1321" width="5.42578125" style="4" customWidth="1"/>
    <col min="1322" max="1322" width="3" style="4" customWidth="1"/>
    <col min="1323" max="1327" width="11.42578125" style="4" hidden="1" customWidth="1"/>
    <col min="1328" max="1536" width="11.42578125" style="4" hidden="1"/>
    <col min="1537" max="1537" width="2.42578125" style="4" customWidth="1"/>
    <col min="1538" max="1538" width="3.140625" style="4" customWidth="1"/>
    <col min="1539" max="1539" width="3.7109375" style="4" customWidth="1"/>
    <col min="1540" max="1540" width="3.140625" style="4" customWidth="1"/>
    <col min="1541" max="1551" width="2.7109375" style="4" customWidth="1"/>
    <col min="1552" max="1567" width="3.140625" style="4" customWidth="1"/>
    <col min="1568" max="1575" width="3.28515625" style="4" customWidth="1"/>
    <col min="1576" max="1577" width="5.42578125" style="4" customWidth="1"/>
    <col min="1578" max="1578" width="3" style="4" customWidth="1"/>
    <col min="1579" max="1583" width="11.42578125" style="4" hidden="1" customWidth="1"/>
    <col min="1584" max="1792" width="11.42578125" style="4" hidden="1"/>
    <col min="1793" max="1793" width="2.42578125" style="4" customWidth="1"/>
    <col min="1794" max="1794" width="3.140625" style="4" customWidth="1"/>
    <col min="1795" max="1795" width="3.7109375" style="4" customWidth="1"/>
    <col min="1796" max="1796" width="3.140625" style="4" customWidth="1"/>
    <col min="1797" max="1807" width="2.7109375" style="4" customWidth="1"/>
    <col min="1808" max="1823" width="3.140625" style="4" customWidth="1"/>
    <col min="1824" max="1831" width="3.28515625" style="4" customWidth="1"/>
    <col min="1832" max="1833" width="5.42578125" style="4" customWidth="1"/>
    <col min="1834" max="1834" width="3" style="4" customWidth="1"/>
    <col min="1835" max="1839" width="11.42578125" style="4" hidden="1" customWidth="1"/>
    <col min="1840" max="2048" width="11.42578125" style="4" hidden="1"/>
    <col min="2049" max="2049" width="2.42578125" style="4" customWidth="1"/>
    <col min="2050" max="2050" width="3.140625" style="4" customWidth="1"/>
    <col min="2051" max="2051" width="3.7109375" style="4" customWidth="1"/>
    <col min="2052" max="2052" width="3.140625" style="4" customWidth="1"/>
    <col min="2053" max="2063" width="2.7109375" style="4" customWidth="1"/>
    <col min="2064" max="2079" width="3.140625" style="4" customWidth="1"/>
    <col min="2080" max="2087" width="3.28515625" style="4" customWidth="1"/>
    <col min="2088" max="2089" width="5.42578125" style="4" customWidth="1"/>
    <col min="2090" max="2090" width="3" style="4" customWidth="1"/>
    <col min="2091" max="2095" width="11.42578125" style="4" hidden="1" customWidth="1"/>
    <col min="2096" max="2304" width="11.42578125" style="4" hidden="1"/>
    <col min="2305" max="2305" width="2.42578125" style="4" customWidth="1"/>
    <col min="2306" max="2306" width="3.140625" style="4" customWidth="1"/>
    <col min="2307" max="2307" width="3.7109375" style="4" customWidth="1"/>
    <col min="2308" max="2308" width="3.140625" style="4" customWidth="1"/>
    <col min="2309" max="2319" width="2.7109375" style="4" customWidth="1"/>
    <col min="2320" max="2335" width="3.140625" style="4" customWidth="1"/>
    <col min="2336" max="2343" width="3.28515625" style="4" customWidth="1"/>
    <col min="2344" max="2345" width="5.42578125" style="4" customWidth="1"/>
    <col min="2346" max="2346" width="3" style="4" customWidth="1"/>
    <col min="2347" max="2351" width="11.42578125" style="4" hidden="1" customWidth="1"/>
    <col min="2352" max="2560" width="11.42578125" style="4" hidden="1"/>
    <col min="2561" max="2561" width="2.42578125" style="4" customWidth="1"/>
    <col min="2562" max="2562" width="3.140625" style="4" customWidth="1"/>
    <col min="2563" max="2563" width="3.7109375" style="4" customWidth="1"/>
    <col min="2564" max="2564" width="3.140625" style="4" customWidth="1"/>
    <col min="2565" max="2575" width="2.7109375" style="4" customWidth="1"/>
    <col min="2576" max="2591" width="3.140625" style="4" customWidth="1"/>
    <col min="2592" max="2599" width="3.28515625" style="4" customWidth="1"/>
    <col min="2600" max="2601" width="5.42578125" style="4" customWidth="1"/>
    <col min="2602" max="2602" width="3" style="4" customWidth="1"/>
    <col min="2603" max="2607" width="11.42578125" style="4" hidden="1" customWidth="1"/>
    <col min="2608" max="2816" width="11.42578125" style="4" hidden="1"/>
    <col min="2817" max="2817" width="2.42578125" style="4" customWidth="1"/>
    <col min="2818" max="2818" width="3.140625" style="4" customWidth="1"/>
    <col min="2819" max="2819" width="3.7109375" style="4" customWidth="1"/>
    <col min="2820" max="2820" width="3.140625" style="4" customWidth="1"/>
    <col min="2821" max="2831" width="2.7109375" style="4" customWidth="1"/>
    <col min="2832" max="2847" width="3.140625" style="4" customWidth="1"/>
    <col min="2848" max="2855" width="3.28515625" style="4" customWidth="1"/>
    <col min="2856" max="2857" width="5.42578125" style="4" customWidth="1"/>
    <col min="2858" max="2858" width="3" style="4" customWidth="1"/>
    <col min="2859" max="2863" width="11.42578125" style="4" hidden="1" customWidth="1"/>
    <col min="2864" max="3072" width="11.42578125" style="4" hidden="1"/>
    <col min="3073" max="3073" width="2.42578125" style="4" customWidth="1"/>
    <col min="3074" max="3074" width="3.140625" style="4" customWidth="1"/>
    <col min="3075" max="3075" width="3.7109375" style="4" customWidth="1"/>
    <col min="3076" max="3076" width="3.140625" style="4" customWidth="1"/>
    <col min="3077" max="3087" width="2.7109375" style="4" customWidth="1"/>
    <col min="3088" max="3103" width="3.140625" style="4" customWidth="1"/>
    <col min="3104" max="3111" width="3.28515625" style="4" customWidth="1"/>
    <col min="3112" max="3113" width="5.42578125" style="4" customWidth="1"/>
    <col min="3114" max="3114" width="3" style="4" customWidth="1"/>
    <col min="3115" max="3119" width="11.42578125" style="4" hidden="1" customWidth="1"/>
    <col min="3120" max="3328" width="11.42578125" style="4" hidden="1"/>
    <col min="3329" max="3329" width="2.42578125" style="4" customWidth="1"/>
    <col min="3330" max="3330" width="3.140625" style="4" customWidth="1"/>
    <col min="3331" max="3331" width="3.7109375" style="4" customWidth="1"/>
    <col min="3332" max="3332" width="3.140625" style="4" customWidth="1"/>
    <col min="3333" max="3343" width="2.7109375" style="4" customWidth="1"/>
    <col min="3344" max="3359" width="3.140625" style="4" customWidth="1"/>
    <col min="3360" max="3367" width="3.28515625" style="4" customWidth="1"/>
    <col min="3368" max="3369" width="5.42578125" style="4" customWidth="1"/>
    <col min="3370" max="3370" width="3" style="4" customWidth="1"/>
    <col min="3371" max="3375" width="11.42578125" style="4" hidden="1" customWidth="1"/>
    <col min="3376" max="3584" width="11.42578125" style="4" hidden="1"/>
    <col min="3585" max="3585" width="2.42578125" style="4" customWidth="1"/>
    <col min="3586" max="3586" width="3.140625" style="4" customWidth="1"/>
    <col min="3587" max="3587" width="3.7109375" style="4" customWidth="1"/>
    <col min="3588" max="3588" width="3.140625" style="4" customWidth="1"/>
    <col min="3589" max="3599" width="2.7109375" style="4" customWidth="1"/>
    <col min="3600" max="3615" width="3.140625" style="4" customWidth="1"/>
    <col min="3616" max="3623" width="3.28515625" style="4" customWidth="1"/>
    <col min="3624" max="3625" width="5.42578125" style="4" customWidth="1"/>
    <col min="3626" max="3626" width="3" style="4" customWidth="1"/>
    <col min="3627" max="3631" width="11.42578125" style="4" hidden="1" customWidth="1"/>
    <col min="3632" max="3840" width="11.42578125" style="4" hidden="1"/>
    <col min="3841" max="3841" width="2.42578125" style="4" customWidth="1"/>
    <col min="3842" max="3842" width="3.140625" style="4" customWidth="1"/>
    <col min="3843" max="3843" width="3.7109375" style="4" customWidth="1"/>
    <col min="3844" max="3844" width="3.140625" style="4" customWidth="1"/>
    <col min="3845" max="3855" width="2.7109375" style="4" customWidth="1"/>
    <col min="3856" max="3871" width="3.140625" style="4" customWidth="1"/>
    <col min="3872" max="3879" width="3.28515625" style="4" customWidth="1"/>
    <col min="3880" max="3881" width="5.42578125" style="4" customWidth="1"/>
    <col min="3882" max="3882" width="3" style="4" customWidth="1"/>
    <col min="3883" max="3887" width="11.42578125" style="4" hidden="1" customWidth="1"/>
    <col min="3888" max="4096" width="11.42578125" style="4" hidden="1"/>
    <col min="4097" max="4097" width="2.42578125" style="4" customWidth="1"/>
    <col min="4098" max="4098" width="3.140625" style="4" customWidth="1"/>
    <col min="4099" max="4099" width="3.7109375" style="4" customWidth="1"/>
    <col min="4100" max="4100" width="3.140625" style="4" customWidth="1"/>
    <col min="4101" max="4111" width="2.7109375" style="4" customWidth="1"/>
    <col min="4112" max="4127" width="3.140625" style="4" customWidth="1"/>
    <col min="4128" max="4135" width="3.28515625" style="4" customWidth="1"/>
    <col min="4136" max="4137" width="5.42578125" style="4" customWidth="1"/>
    <col min="4138" max="4138" width="3" style="4" customWidth="1"/>
    <col min="4139" max="4143" width="11.42578125" style="4" hidden="1" customWidth="1"/>
    <col min="4144" max="4352" width="11.42578125" style="4" hidden="1"/>
    <col min="4353" max="4353" width="2.42578125" style="4" customWidth="1"/>
    <col min="4354" max="4354" width="3.140625" style="4" customWidth="1"/>
    <col min="4355" max="4355" width="3.7109375" style="4" customWidth="1"/>
    <col min="4356" max="4356" width="3.140625" style="4" customWidth="1"/>
    <col min="4357" max="4367" width="2.7109375" style="4" customWidth="1"/>
    <col min="4368" max="4383" width="3.140625" style="4" customWidth="1"/>
    <col min="4384" max="4391" width="3.28515625" style="4" customWidth="1"/>
    <col min="4392" max="4393" width="5.42578125" style="4" customWidth="1"/>
    <col min="4394" max="4394" width="3" style="4" customWidth="1"/>
    <col min="4395" max="4399" width="11.42578125" style="4" hidden="1" customWidth="1"/>
    <col min="4400" max="4608" width="11.42578125" style="4" hidden="1"/>
    <col min="4609" max="4609" width="2.42578125" style="4" customWidth="1"/>
    <col min="4610" max="4610" width="3.140625" style="4" customWidth="1"/>
    <col min="4611" max="4611" width="3.7109375" style="4" customWidth="1"/>
    <col min="4612" max="4612" width="3.140625" style="4" customWidth="1"/>
    <col min="4613" max="4623" width="2.7109375" style="4" customWidth="1"/>
    <col min="4624" max="4639" width="3.140625" style="4" customWidth="1"/>
    <col min="4640" max="4647" width="3.28515625" style="4" customWidth="1"/>
    <col min="4648" max="4649" width="5.42578125" style="4" customWidth="1"/>
    <col min="4650" max="4650" width="3" style="4" customWidth="1"/>
    <col min="4651" max="4655" width="11.42578125" style="4" hidden="1" customWidth="1"/>
    <col min="4656" max="4864" width="11.42578125" style="4" hidden="1"/>
    <col min="4865" max="4865" width="2.42578125" style="4" customWidth="1"/>
    <col min="4866" max="4866" width="3.140625" style="4" customWidth="1"/>
    <col min="4867" max="4867" width="3.7109375" style="4" customWidth="1"/>
    <col min="4868" max="4868" width="3.140625" style="4" customWidth="1"/>
    <col min="4869" max="4879" width="2.7109375" style="4" customWidth="1"/>
    <col min="4880" max="4895" width="3.140625" style="4" customWidth="1"/>
    <col min="4896" max="4903" width="3.28515625" style="4" customWidth="1"/>
    <col min="4904" max="4905" width="5.42578125" style="4" customWidth="1"/>
    <col min="4906" max="4906" width="3" style="4" customWidth="1"/>
    <col min="4907" max="4911" width="11.42578125" style="4" hidden="1" customWidth="1"/>
    <col min="4912" max="5120" width="11.42578125" style="4" hidden="1"/>
    <col min="5121" max="5121" width="2.42578125" style="4" customWidth="1"/>
    <col min="5122" max="5122" width="3.140625" style="4" customWidth="1"/>
    <col min="5123" max="5123" width="3.7109375" style="4" customWidth="1"/>
    <col min="5124" max="5124" width="3.140625" style="4" customWidth="1"/>
    <col min="5125" max="5135" width="2.7109375" style="4" customWidth="1"/>
    <col min="5136" max="5151" width="3.140625" style="4" customWidth="1"/>
    <col min="5152" max="5159" width="3.28515625" style="4" customWidth="1"/>
    <col min="5160" max="5161" width="5.42578125" style="4" customWidth="1"/>
    <col min="5162" max="5162" width="3" style="4" customWidth="1"/>
    <col min="5163" max="5167" width="11.42578125" style="4" hidden="1" customWidth="1"/>
    <col min="5168" max="5376" width="11.42578125" style="4" hidden="1"/>
    <col min="5377" max="5377" width="2.42578125" style="4" customWidth="1"/>
    <col min="5378" max="5378" width="3.140625" style="4" customWidth="1"/>
    <col min="5379" max="5379" width="3.7109375" style="4" customWidth="1"/>
    <col min="5380" max="5380" width="3.140625" style="4" customWidth="1"/>
    <col min="5381" max="5391" width="2.7109375" style="4" customWidth="1"/>
    <col min="5392" max="5407" width="3.140625" style="4" customWidth="1"/>
    <col min="5408" max="5415" width="3.28515625" style="4" customWidth="1"/>
    <col min="5416" max="5417" width="5.42578125" style="4" customWidth="1"/>
    <col min="5418" max="5418" width="3" style="4" customWidth="1"/>
    <col min="5419" max="5423" width="11.42578125" style="4" hidden="1" customWidth="1"/>
    <col min="5424" max="5632" width="11.42578125" style="4" hidden="1"/>
    <col min="5633" max="5633" width="2.42578125" style="4" customWidth="1"/>
    <col min="5634" max="5634" width="3.140625" style="4" customWidth="1"/>
    <col min="5635" max="5635" width="3.7109375" style="4" customWidth="1"/>
    <col min="5636" max="5636" width="3.140625" style="4" customWidth="1"/>
    <col min="5637" max="5647" width="2.7109375" style="4" customWidth="1"/>
    <col min="5648" max="5663" width="3.140625" style="4" customWidth="1"/>
    <col min="5664" max="5671" width="3.28515625" style="4" customWidth="1"/>
    <col min="5672" max="5673" width="5.42578125" style="4" customWidth="1"/>
    <col min="5674" max="5674" width="3" style="4" customWidth="1"/>
    <col min="5675" max="5679" width="11.42578125" style="4" hidden="1" customWidth="1"/>
    <col min="5680" max="5888" width="11.42578125" style="4" hidden="1"/>
    <col min="5889" max="5889" width="2.42578125" style="4" customWidth="1"/>
    <col min="5890" max="5890" width="3.140625" style="4" customWidth="1"/>
    <col min="5891" max="5891" width="3.7109375" style="4" customWidth="1"/>
    <col min="5892" max="5892" width="3.140625" style="4" customWidth="1"/>
    <col min="5893" max="5903" width="2.7109375" style="4" customWidth="1"/>
    <col min="5904" max="5919" width="3.140625" style="4" customWidth="1"/>
    <col min="5920" max="5927" width="3.28515625" style="4" customWidth="1"/>
    <col min="5928" max="5929" width="5.42578125" style="4" customWidth="1"/>
    <col min="5930" max="5930" width="3" style="4" customWidth="1"/>
    <col min="5931" max="5935" width="11.42578125" style="4" hidden="1" customWidth="1"/>
    <col min="5936" max="6144" width="11.42578125" style="4" hidden="1"/>
    <col min="6145" max="6145" width="2.42578125" style="4" customWidth="1"/>
    <col min="6146" max="6146" width="3.140625" style="4" customWidth="1"/>
    <col min="6147" max="6147" width="3.7109375" style="4" customWidth="1"/>
    <col min="6148" max="6148" width="3.140625" style="4" customWidth="1"/>
    <col min="6149" max="6159" width="2.7109375" style="4" customWidth="1"/>
    <col min="6160" max="6175" width="3.140625" style="4" customWidth="1"/>
    <col min="6176" max="6183" width="3.28515625" style="4" customWidth="1"/>
    <col min="6184" max="6185" width="5.42578125" style="4" customWidth="1"/>
    <col min="6186" max="6186" width="3" style="4" customWidth="1"/>
    <col min="6187" max="6191" width="11.42578125" style="4" hidden="1" customWidth="1"/>
    <col min="6192" max="6400" width="11.42578125" style="4" hidden="1"/>
    <col min="6401" max="6401" width="2.42578125" style="4" customWidth="1"/>
    <col min="6402" max="6402" width="3.140625" style="4" customWidth="1"/>
    <col min="6403" max="6403" width="3.7109375" style="4" customWidth="1"/>
    <col min="6404" max="6404" width="3.140625" style="4" customWidth="1"/>
    <col min="6405" max="6415" width="2.7109375" style="4" customWidth="1"/>
    <col min="6416" max="6431" width="3.140625" style="4" customWidth="1"/>
    <col min="6432" max="6439" width="3.28515625" style="4" customWidth="1"/>
    <col min="6440" max="6441" width="5.42578125" style="4" customWidth="1"/>
    <col min="6442" max="6442" width="3" style="4" customWidth="1"/>
    <col min="6443" max="6447" width="11.42578125" style="4" hidden="1" customWidth="1"/>
    <col min="6448" max="6656" width="11.42578125" style="4" hidden="1"/>
    <col min="6657" max="6657" width="2.42578125" style="4" customWidth="1"/>
    <col min="6658" max="6658" width="3.140625" style="4" customWidth="1"/>
    <col min="6659" max="6659" width="3.7109375" style="4" customWidth="1"/>
    <col min="6660" max="6660" width="3.140625" style="4" customWidth="1"/>
    <col min="6661" max="6671" width="2.7109375" style="4" customWidth="1"/>
    <col min="6672" max="6687" width="3.140625" style="4" customWidth="1"/>
    <col min="6688" max="6695" width="3.28515625" style="4" customWidth="1"/>
    <col min="6696" max="6697" width="5.42578125" style="4" customWidth="1"/>
    <col min="6698" max="6698" width="3" style="4" customWidth="1"/>
    <col min="6699" max="6703" width="11.42578125" style="4" hidden="1" customWidth="1"/>
    <col min="6704" max="6912" width="11.42578125" style="4" hidden="1"/>
    <col min="6913" max="6913" width="2.42578125" style="4" customWidth="1"/>
    <col min="6914" max="6914" width="3.140625" style="4" customWidth="1"/>
    <col min="6915" max="6915" width="3.7109375" style="4" customWidth="1"/>
    <col min="6916" max="6916" width="3.140625" style="4" customWidth="1"/>
    <col min="6917" max="6927" width="2.7109375" style="4" customWidth="1"/>
    <col min="6928" max="6943" width="3.140625" style="4" customWidth="1"/>
    <col min="6944" max="6951" width="3.28515625" style="4" customWidth="1"/>
    <col min="6952" max="6953" width="5.42578125" style="4" customWidth="1"/>
    <col min="6954" max="6954" width="3" style="4" customWidth="1"/>
    <col min="6955" max="6959" width="11.42578125" style="4" hidden="1" customWidth="1"/>
    <col min="6960" max="7168" width="11.42578125" style="4" hidden="1"/>
    <col min="7169" max="7169" width="2.42578125" style="4" customWidth="1"/>
    <col min="7170" max="7170" width="3.140625" style="4" customWidth="1"/>
    <col min="7171" max="7171" width="3.7109375" style="4" customWidth="1"/>
    <col min="7172" max="7172" width="3.140625" style="4" customWidth="1"/>
    <col min="7173" max="7183" width="2.7109375" style="4" customWidth="1"/>
    <col min="7184" max="7199" width="3.140625" style="4" customWidth="1"/>
    <col min="7200" max="7207" width="3.28515625" style="4" customWidth="1"/>
    <col min="7208" max="7209" width="5.42578125" style="4" customWidth="1"/>
    <col min="7210" max="7210" width="3" style="4" customWidth="1"/>
    <col min="7211" max="7215" width="11.42578125" style="4" hidden="1" customWidth="1"/>
    <col min="7216" max="7424" width="11.42578125" style="4" hidden="1"/>
    <col min="7425" max="7425" width="2.42578125" style="4" customWidth="1"/>
    <col min="7426" max="7426" width="3.140625" style="4" customWidth="1"/>
    <col min="7427" max="7427" width="3.7109375" style="4" customWidth="1"/>
    <col min="7428" max="7428" width="3.140625" style="4" customWidth="1"/>
    <col min="7429" max="7439" width="2.7109375" style="4" customWidth="1"/>
    <col min="7440" max="7455" width="3.140625" style="4" customWidth="1"/>
    <col min="7456" max="7463" width="3.28515625" style="4" customWidth="1"/>
    <col min="7464" max="7465" width="5.42578125" style="4" customWidth="1"/>
    <col min="7466" max="7466" width="3" style="4" customWidth="1"/>
    <col min="7467" max="7471" width="11.42578125" style="4" hidden="1" customWidth="1"/>
    <col min="7472" max="7680" width="11.42578125" style="4" hidden="1"/>
    <col min="7681" max="7681" width="2.42578125" style="4" customWidth="1"/>
    <col min="7682" max="7682" width="3.140625" style="4" customWidth="1"/>
    <col min="7683" max="7683" width="3.7109375" style="4" customWidth="1"/>
    <col min="7684" max="7684" width="3.140625" style="4" customWidth="1"/>
    <col min="7685" max="7695" width="2.7109375" style="4" customWidth="1"/>
    <col min="7696" max="7711" width="3.140625" style="4" customWidth="1"/>
    <col min="7712" max="7719" width="3.28515625" style="4" customWidth="1"/>
    <col min="7720" max="7721" width="5.42578125" style="4" customWidth="1"/>
    <col min="7722" max="7722" width="3" style="4" customWidth="1"/>
    <col min="7723" max="7727" width="11.42578125" style="4" hidden="1" customWidth="1"/>
    <col min="7728" max="7936" width="11.42578125" style="4" hidden="1"/>
    <col min="7937" max="7937" width="2.42578125" style="4" customWidth="1"/>
    <col min="7938" max="7938" width="3.140625" style="4" customWidth="1"/>
    <col min="7939" max="7939" width="3.7109375" style="4" customWidth="1"/>
    <col min="7940" max="7940" width="3.140625" style="4" customWidth="1"/>
    <col min="7941" max="7951" width="2.7109375" style="4" customWidth="1"/>
    <col min="7952" max="7967" width="3.140625" style="4" customWidth="1"/>
    <col min="7968" max="7975" width="3.28515625" style="4" customWidth="1"/>
    <col min="7976" max="7977" width="5.42578125" style="4" customWidth="1"/>
    <col min="7978" max="7978" width="3" style="4" customWidth="1"/>
    <col min="7979" max="7983" width="11.42578125" style="4" hidden="1" customWidth="1"/>
    <col min="7984" max="8192" width="11.42578125" style="4" hidden="1"/>
    <col min="8193" max="8193" width="2.42578125" style="4" customWidth="1"/>
    <col min="8194" max="8194" width="3.140625" style="4" customWidth="1"/>
    <col min="8195" max="8195" width="3.7109375" style="4" customWidth="1"/>
    <col min="8196" max="8196" width="3.140625" style="4" customWidth="1"/>
    <col min="8197" max="8207" width="2.7109375" style="4" customWidth="1"/>
    <col min="8208" max="8223" width="3.140625" style="4" customWidth="1"/>
    <col min="8224" max="8231" width="3.28515625" style="4" customWidth="1"/>
    <col min="8232" max="8233" width="5.42578125" style="4" customWidth="1"/>
    <col min="8234" max="8234" width="3" style="4" customWidth="1"/>
    <col min="8235" max="8239" width="11.42578125" style="4" hidden="1" customWidth="1"/>
    <col min="8240" max="8448" width="11.42578125" style="4" hidden="1"/>
    <col min="8449" max="8449" width="2.42578125" style="4" customWidth="1"/>
    <col min="8450" max="8450" width="3.140625" style="4" customWidth="1"/>
    <col min="8451" max="8451" width="3.7109375" style="4" customWidth="1"/>
    <col min="8452" max="8452" width="3.140625" style="4" customWidth="1"/>
    <col min="8453" max="8463" width="2.7109375" style="4" customWidth="1"/>
    <col min="8464" max="8479" width="3.140625" style="4" customWidth="1"/>
    <col min="8480" max="8487" width="3.28515625" style="4" customWidth="1"/>
    <col min="8488" max="8489" width="5.42578125" style="4" customWidth="1"/>
    <col min="8490" max="8490" width="3" style="4" customWidth="1"/>
    <col min="8491" max="8495" width="11.42578125" style="4" hidden="1" customWidth="1"/>
    <col min="8496" max="8704" width="11.42578125" style="4" hidden="1"/>
    <col min="8705" max="8705" width="2.42578125" style="4" customWidth="1"/>
    <col min="8706" max="8706" width="3.140625" style="4" customWidth="1"/>
    <col min="8707" max="8707" width="3.7109375" style="4" customWidth="1"/>
    <col min="8708" max="8708" width="3.140625" style="4" customWidth="1"/>
    <col min="8709" max="8719" width="2.7109375" style="4" customWidth="1"/>
    <col min="8720" max="8735" width="3.140625" style="4" customWidth="1"/>
    <col min="8736" max="8743" width="3.28515625" style="4" customWidth="1"/>
    <col min="8744" max="8745" width="5.42578125" style="4" customWidth="1"/>
    <col min="8746" max="8746" width="3" style="4" customWidth="1"/>
    <col min="8747" max="8751" width="11.42578125" style="4" hidden="1" customWidth="1"/>
    <col min="8752" max="8960" width="11.42578125" style="4" hidden="1"/>
    <col min="8961" max="8961" width="2.42578125" style="4" customWidth="1"/>
    <col min="8962" max="8962" width="3.140625" style="4" customWidth="1"/>
    <col min="8963" max="8963" width="3.7109375" style="4" customWidth="1"/>
    <col min="8964" max="8964" width="3.140625" style="4" customWidth="1"/>
    <col min="8965" max="8975" width="2.7109375" style="4" customWidth="1"/>
    <col min="8976" max="8991" width="3.140625" style="4" customWidth="1"/>
    <col min="8992" max="8999" width="3.28515625" style="4" customWidth="1"/>
    <col min="9000" max="9001" width="5.42578125" style="4" customWidth="1"/>
    <col min="9002" max="9002" width="3" style="4" customWidth="1"/>
    <col min="9003" max="9007" width="11.42578125" style="4" hidden="1" customWidth="1"/>
    <col min="9008" max="9216" width="11.42578125" style="4" hidden="1"/>
    <col min="9217" max="9217" width="2.42578125" style="4" customWidth="1"/>
    <col min="9218" max="9218" width="3.140625" style="4" customWidth="1"/>
    <col min="9219" max="9219" width="3.7109375" style="4" customWidth="1"/>
    <col min="9220" max="9220" width="3.140625" style="4" customWidth="1"/>
    <col min="9221" max="9231" width="2.7109375" style="4" customWidth="1"/>
    <col min="9232" max="9247" width="3.140625" style="4" customWidth="1"/>
    <col min="9248" max="9255" width="3.28515625" style="4" customWidth="1"/>
    <col min="9256" max="9257" width="5.42578125" style="4" customWidth="1"/>
    <col min="9258" max="9258" width="3" style="4" customWidth="1"/>
    <col min="9259" max="9263" width="11.42578125" style="4" hidden="1" customWidth="1"/>
    <col min="9264" max="9472" width="11.42578125" style="4" hidden="1"/>
    <col min="9473" max="9473" width="2.42578125" style="4" customWidth="1"/>
    <col min="9474" max="9474" width="3.140625" style="4" customWidth="1"/>
    <col min="9475" max="9475" width="3.7109375" style="4" customWidth="1"/>
    <col min="9476" max="9476" width="3.140625" style="4" customWidth="1"/>
    <col min="9477" max="9487" width="2.7109375" style="4" customWidth="1"/>
    <col min="9488" max="9503" width="3.140625" style="4" customWidth="1"/>
    <col min="9504" max="9511" width="3.28515625" style="4" customWidth="1"/>
    <col min="9512" max="9513" width="5.42578125" style="4" customWidth="1"/>
    <col min="9514" max="9514" width="3" style="4" customWidth="1"/>
    <col min="9515" max="9519" width="11.42578125" style="4" hidden="1" customWidth="1"/>
    <col min="9520" max="9728" width="11.42578125" style="4" hidden="1"/>
    <col min="9729" max="9729" width="2.42578125" style="4" customWidth="1"/>
    <col min="9730" max="9730" width="3.140625" style="4" customWidth="1"/>
    <col min="9731" max="9731" width="3.7109375" style="4" customWidth="1"/>
    <col min="9732" max="9732" width="3.140625" style="4" customWidth="1"/>
    <col min="9733" max="9743" width="2.7109375" style="4" customWidth="1"/>
    <col min="9744" max="9759" width="3.140625" style="4" customWidth="1"/>
    <col min="9760" max="9767" width="3.28515625" style="4" customWidth="1"/>
    <col min="9768" max="9769" width="5.42578125" style="4" customWidth="1"/>
    <col min="9770" max="9770" width="3" style="4" customWidth="1"/>
    <col min="9771" max="9775" width="11.42578125" style="4" hidden="1" customWidth="1"/>
    <col min="9776" max="9984" width="11.42578125" style="4" hidden="1"/>
    <col min="9985" max="9985" width="2.42578125" style="4" customWidth="1"/>
    <col min="9986" max="9986" width="3.140625" style="4" customWidth="1"/>
    <col min="9987" max="9987" width="3.7109375" style="4" customWidth="1"/>
    <col min="9988" max="9988" width="3.140625" style="4" customWidth="1"/>
    <col min="9989" max="9999" width="2.7109375" style="4" customWidth="1"/>
    <col min="10000" max="10015" width="3.140625" style="4" customWidth="1"/>
    <col min="10016" max="10023" width="3.28515625" style="4" customWidth="1"/>
    <col min="10024" max="10025" width="5.42578125" style="4" customWidth="1"/>
    <col min="10026" max="10026" width="3" style="4" customWidth="1"/>
    <col min="10027" max="10031" width="11.42578125" style="4" hidden="1" customWidth="1"/>
    <col min="10032" max="10240" width="11.42578125" style="4" hidden="1"/>
    <col min="10241" max="10241" width="2.42578125" style="4" customWidth="1"/>
    <col min="10242" max="10242" width="3.140625" style="4" customWidth="1"/>
    <col min="10243" max="10243" width="3.7109375" style="4" customWidth="1"/>
    <col min="10244" max="10244" width="3.140625" style="4" customWidth="1"/>
    <col min="10245" max="10255" width="2.7109375" style="4" customWidth="1"/>
    <col min="10256" max="10271" width="3.140625" style="4" customWidth="1"/>
    <col min="10272" max="10279" width="3.28515625" style="4" customWidth="1"/>
    <col min="10280" max="10281" width="5.42578125" style="4" customWidth="1"/>
    <col min="10282" max="10282" width="3" style="4" customWidth="1"/>
    <col min="10283" max="10287" width="11.42578125" style="4" hidden="1" customWidth="1"/>
    <col min="10288" max="10496" width="11.42578125" style="4" hidden="1"/>
    <col min="10497" max="10497" width="2.42578125" style="4" customWidth="1"/>
    <col min="10498" max="10498" width="3.140625" style="4" customWidth="1"/>
    <col min="10499" max="10499" width="3.7109375" style="4" customWidth="1"/>
    <col min="10500" max="10500" width="3.140625" style="4" customWidth="1"/>
    <col min="10501" max="10511" width="2.7109375" style="4" customWidth="1"/>
    <col min="10512" max="10527" width="3.140625" style="4" customWidth="1"/>
    <col min="10528" max="10535" width="3.28515625" style="4" customWidth="1"/>
    <col min="10536" max="10537" width="5.42578125" style="4" customWidth="1"/>
    <col min="10538" max="10538" width="3" style="4" customWidth="1"/>
    <col min="10539" max="10543" width="11.42578125" style="4" hidden="1" customWidth="1"/>
    <col min="10544" max="10752" width="11.42578125" style="4" hidden="1"/>
    <col min="10753" max="10753" width="2.42578125" style="4" customWidth="1"/>
    <col min="10754" max="10754" width="3.140625" style="4" customWidth="1"/>
    <col min="10755" max="10755" width="3.7109375" style="4" customWidth="1"/>
    <col min="10756" max="10756" width="3.140625" style="4" customWidth="1"/>
    <col min="10757" max="10767" width="2.7109375" style="4" customWidth="1"/>
    <col min="10768" max="10783" width="3.140625" style="4" customWidth="1"/>
    <col min="10784" max="10791" width="3.28515625" style="4" customWidth="1"/>
    <col min="10792" max="10793" width="5.42578125" style="4" customWidth="1"/>
    <col min="10794" max="10794" width="3" style="4" customWidth="1"/>
    <col min="10795" max="10799" width="11.42578125" style="4" hidden="1" customWidth="1"/>
    <col min="10800" max="11008" width="11.42578125" style="4" hidden="1"/>
    <col min="11009" max="11009" width="2.42578125" style="4" customWidth="1"/>
    <col min="11010" max="11010" width="3.140625" style="4" customWidth="1"/>
    <col min="11011" max="11011" width="3.7109375" style="4" customWidth="1"/>
    <col min="11012" max="11012" width="3.140625" style="4" customWidth="1"/>
    <col min="11013" max="11023" width="2.7109375" style="4" customWidth="1"/>
    <col min="11024" max="11039" width="3.140625" style="4" customWidth="1"/>
    <col min="11040" max="11047" width="3.28515625" style="4" customWidth="1"/>
    <col min="11048" max="11049" width="5.42578125" style="4" customWidth="1"/>
    <col min="11050" max="11050" width="3" style="4" customWidth="1"/>
    <col min="11051" max="11055" width="11.42578125" style="4" hidden="1" customWidth="1"/>
    <col min="11056" max="11264" width="11.42578125" style="4" hidden="1"/>
    <col min="11265" max="11265" width="2.42578125" style="4" customWidth="1"/>
    <col min="11266" max="11266" width="3.140625" style="4" customWidth="1"/>
    <col min="11267" max="11267" width="3.7109375" style="4" customWidth="1"/>
    <col min="11268" max="11268" width="3.140625" style="4" customWidth="1"/>
    <col min="11269" max="11279" width="2.7109375" style="4" customWidth="1"/>
    <col min="11280" max="11295" width="3.140625" style="4" customWidth="1"/>
    <col min="11296" max="11303" width="3.28515625" style="4" customWidth="1"/>
    <col min="11304" max="11305" width="5.42578125" style="4" customWidth="1"/>
    <col min="11306" max="11306" width="3" style="4" customWidth="1"/>
    <col min="11307" max="11311" width="11.42578125" style="4" hidden="1" customWidth="1"/>
    <col min="11312" max="11520" width="11.42578125" style="4" hidden="1"/>
    <col min="11521" max="11521" width="2.42578125" style="4" customWidth="1"/>
    <col min="11522" max="11522" width="3.140625" style="4" customWidth="1"/>
    <col min="11523" max="11523" width="3.7109375" style="4" customWidth="1"/>
    <col min="11524" max="11524" width="3.140625" style="4" customWidth="1"/>
    <col min="11525" max="11535" width="2.7109375" style="4" customWidth="1"/>
    <col min="11536" max="11551" width="3.140625" style="4" customWidth="1"/>
    <col min="11552" max="11559" width="3.28515625" style="4" customWidth="1"/>
    <col min="11560" max="11561" width="5.42578125" style="4" customWidth="1"/>
    <col min="11562" max="11562" width="3" style="4" customWidth="1"/>
    <col min="11563" max="11567" width="11.42578125" style="4" hidden="1" customWidth="1"/>
    <col min="11568" max="11776" width="11.42578125" style="4" hidden="1"/>
    <col min="11777" max="11777" width="2.42578125" style="4" customWidth="1"/>
    <col min="11778" max="11778" width="3.140625" style="4" customWidth="1"/>
    <col min="11779" max="11779" width="3.7109375" style="4" customWidth="1"/>
    <col min="11780" max="11780" width="3.140625" style="4" customWidth="1"/>
    <col min="11781" max="11791" width="2.7109375" style="4" customWidth="1"/>
    <col min="11792" max="11807" width="3.140625" style="4" customWidth="1"/>
    <col min="11808" max="11815" width="3.28515625" style="4" customWidth="1"/>
    <col min="11816" max="11817" width="5.42578125" style="4" customWidth="1"/>
    <col min="11818" max="11818" width="3" style="4" customWidth="1"/>
    <col min="11819" max="11823" width="11.42578125" style="4" hidden="1" customWidth="1"/>
    <col min="11824" max="12032" width="11.42578125" style="4" hidden="1"/>
    <col min="12033" max="12033" width="2.42578125" style="4" customWidth="1"/>
    <col min="12034" max="12034" width="3.140625" style="4" customWidth="1"/>
    <col min="12035" max="12035" width="3.7109375" style="4" customWidth="1"/>
    <col min="12036" max="12036" width="3.140625" style="4" customWidth="1"/>
    <col min="12037" max="12047" width="2.7109375" style="4" customWidth="1"/>
    <col min="12048" max="12063" width="3.140625" style="4" customWidth="1"/>
    <col min="12064" max="12071" width="3.28515625" style="4" customWidth="1"/>
    <col min="12072" max="12073" width="5.42578125" style="4" customWidth="1"/>
    <col min="12074" max="12074" width="3" style="4" customWidth="1"/>
    <col min="12075" max="12079" width="11.42578125" style="4" hidden="1" customWidth="1"/>
    <col min="12080" max="12288" width="11.42578125" style="4" hidden="1"/>
    <col min="12289" max="12289" width="2.42578125" style="4" customWidth="1"/>
    <col min="12290" max="12290" width="3.140625" style="4" customWidth="1"/>
    <col min="12291" max="12291" width="3.7109375" style="4" customWidth="1"/>
    <col min="12292" max="12292" width="3.140625" style="4" customWidth="1"/>
    <col min="12293" max="12303" width="2.7109375" style="4" customWidth="1"/>
    <col min="12304" max="12319" width="3.140625" style="4" customWidth="1"/>
    <col min="12320" max="12327" width="3.28515625" style="4" customWidth="1"/>
    <col min="12328" max="12329" width="5.42578125" style="4" customWidth="1"/>
    <col min="12330" max="12330" width="3" style="4" customWidth="1"/>
    <col min="12331" max="12335" width="11.42578125" style="4" hidden="1" customWidth="1"/>
    <col min="12336" max="12544" width="11.42578125" style="4" hidden="1"/>
    <col min="12545" max="12545" width="2.42578125" style="4" customWidth="1"/>
    <col min="12546" max="12546" width="3.140625" style="4" customWidth="1"/>
    <col min="12547" max="12547" width="3.7109375" style="4" customWidth="1"/>
    <col min="12548" max="12548" width="3.140625" style="4" customWidth="1"/>
    <col min="12549" max="12559" width="2.7109375" style="4" customWidth="1"/>
    <col min="12560" max="12575" width="3.140625" style="4" customWidth="1"/>
    <col min="12576" max="12583" width="3.28515625" style="4" customWidth="1"/>
    <col min="12584" max="12585" width="5.42578125" style="4" customWidth="1"/>
    <col min="12586" max="12586" width="3" style="4" customWidth="1"/>
    <col min="12587" max="12591" width="11.42578125" style="4" hidden="1" customWidth="1"/>
    <col min="12592" max="12800" width="11.42578125" style="4" hidden="1"/>
    <col min="12801" max="12801" width="2.42578125" style="4" customWidth="1"/>
    <col min="12802" max="12802" width="3.140625" style="4" customWidth="1"/>
    <col min="12803" max="12803" width="3.7109375" style="4" customWidth="1"/>
    <col min="12804" max="12804" width="3.140625" style="4" customWidth="1"/>
    <col min="12805" max="12815" width="2.7109375" style="4" customWidth="1"/>
    <col min="12816" max="12831" width="3.140625" style="4" customWidth="1"/>
    <col min="12832" max="12839" width="3.28515625" style="4" customWidth="1"/>
    <col min="12840" max="12841" width="5.42578125" style="4" customWidth="1"/>
    <col min="12842" max="12842" width="3" style="4" customWidth="1"/>
    <col min="12843" max="12847" width="11.42578125" style="4" hidden="1" customWidth="1"/>
    <col min="12848" max="13056" width="11.42578125" style="4" hidden="1"/>
    <col min="13057" max="13057" width="2.42578125" style="4" customWidth="1"/>
    <col min="13058" max="13058" width="3.140625" style="4" customWidth="1"/>
    <col min="13059" max="13059" width="3.7109375" style="4" customWidth="1"/>
    <col min="13060" max="13060" width="3.140625" style="4" customWidth="1"/>
    <col min="13061" max="13071" width="2.7109375" style="4" customWidth="1"/>
    <col min="13072" max="13087" width="3.140625" style="4" customWidth="1"/>
    <col min="13088" max="13095" width="3.28515625" style="4" customWidth="1"/>
    <col min="13096" max="13097" width="5.42578125" style="4" customWidth="1"/>
    <col min="13098" max="13098" width="3" style="4" customWidth="1"/>
    <col min="13099" max="13103" width="11.42578125" style="4" hidden="1" customWidth="1"/>
    <col min="13104" max="13312" width="11.42578125" style="4" hidden="1"/>
    <col min="13313" max="13313" width="2.42578125" style="4" customWidth="1"/>
    <col min="13314" max="13314" width="3.140625" style="4" customWidth="1"/>
    <col min="13315" max="13315" width="3.7109375" style="4" customWidth="1"/>
    <col min="13316" max="13316" width="3.140625" style="4" customWidth="1"/>
    <col min="13317" max="13327" width="2.7109375" style="4" customWidth="1"/>
    <col min="13328" max="13343" width="3.140625" style="4" customWidth="1"/>
    <col min="13344" max="13351" width="3.28515625" style="4" customWidth="1"/>
    <col min="13352" max="13353" width="5.42578125" style="4" customWidth="1"/>
    <col min="13354" max="13354" width="3" style="4" customWidth="1"/>
    <col min="13355" max="13359" width="11.42578125" style="4" hidden="1" customWidth="1"/>
    <col min="13360" max="13568" width="11.42578125" style="4" hidden="1"/>
    <col min="13569" max="13569" width="2.42578125" style="4" customWidth="1"/>
    <col min="13570" max="13570" width="3.140625" style="4" customWidth="1"/>
    <col min="13571" max="13571" width="3.7109375" style="4" customWidth="1"/>
    <col min="13572" max="13572" width="3.140625" style="4" customWidth="1"/>
    <col min="13573" max="13583" width="2.7109375" style="4" customWidth="1"/>
    <col min="13584" max="13599" width="3.140625" style="4" customWidth="1"/>
    <col min="13600" max="13607" width="3.28515625" style="4" customWidth="1"/>
    <col min="13608" max="13609" width="5.42578125" style="4" customWidth="1"/>
    <col min="13610" max="13610" width="3" style="4" customWidth="1"/>
    <col min="13611" max="13615" width="11.42578125" style="4" hidden="1" customWidth="1"/>
    <col min="13616" max="13824" width="11.42578125" style="4" hidden="1"/>
    <col min="13825" max="13825" width="2.42578125" style="4" customWidth="1"/>
    <col min="13826" max="13826" width="3.140625" style="4" customWidth="1"/>
    <col min="13827" max="13827" width="3.7109375" style="4" customWidth="1"/>
    <col min="13828" max="13828" width="3.140625" style="4" customWidth="1"/>
    <col min="13829" max="13839" width="2.7109375" style="4" customWidth="1"/>
    <col min="13840" max="13855" width="3.140625" style="4" customWidth="1"/>
    <col min="13856" max="13863" width="3.28515625" style="4" customWidth="1"/>
    <col min="13864" max="13865" width="5.42578125" style="4" customWidth="1"/>
    <col min="13866" max="13866" width="3" style="4" customWidth="1"/>
    <col min="13867" max="13871" width="11.42578125" style="4" hidden="1" customWidth="1"/>
    <col min="13872" max="14080" width="11.42578125" style="4" hidden="1"/>
    <col min="14081" max="14081" width="2.42578125" style="4" customWidth="1"/>
    <col min="14082" max="14082" width="3.140625" style="4" customWidth="1"/>
    <col min="14083" max="14083" width="3.7109375" style="4" customWidth="1"/>
    <col min="14084" max="14084" width="3.140625" style="4" customWidth="1"/>
    <col min="14085" max="14095" width="2.7109375" style="4" customWidth="1"/>
    <col min="14096" max="14111" width="3.140625" style="4" customWidth="1"/>
    <col min="14112" max="14119" width="3.28515625" style="4" customWidth="1"/>
    <col min="14120" max="14121" width="5.42578125" style="4" customWidth="1"/>
    <col min="14122" max="14122" width="3" style="4" customWidth="1"/>
    <col min="14123" max="14127" width="11.42578125" style="4" hidden="1" customWidth="1"/>
    <col min="14128" max="14336" width="11.42578125" style="4" hidden="1"/>
    <col min="14337" max="14337" width="2.42578125" style="4" customWidth="1"/>
    <col min="14338" max="14338" width="3.140625" style="4" customWidth="1"/>
    <col min="14339" max="14339" width="3.7109375" style="4" customWidth="1"/>
    <col min="14340" max="14340" width="3.140625" style="4" customWidth="1"/>
    <col min="14341" max="14351" width="2.7109375" style="4" customWidth="1"/>
    <col min="14352" max="14367" width="3.140625" style="4" customWidth="1"/>
    <col min="14368" max="14375" width="3.28515625" style="4" customWidth="1"/>
    <col min="14376" max="14377" width="5.42578125" style="4" customWidth="1"/>
    <col min="14378" max="14378" width="3" style="4" customWidth="1"/>
    <col min="14379" max="14383" width="11.42578125" style="4" hidden="1" customWidth="1"/>
    <col min="14384" max="14592" width="11.42578125" style="4" hidden="1"/>
    <col min="14593" max="14593" width="2.42578125" style="4" customWidth="1"/>
    <col min="14594" max="14594" width="3.140625" style="4" customWidth="1"/>
    <col min="14595" max="14595" width="3.7109375" style="4" customWidth="1"/>
    <col min="14596" max="14596" width="3.140625" style="4" customWidth="1"/>
    <col min="14597" max="14607" width="2.7109375" style="4" customWidth="1"/>
    <col min="14608" max="14623" width="3.140625" style="4" customWidth="1"/>
    <col min="14624" max="14631" width="3.28515625" style="4" customWidth="1"/>
    <col min="14632" max="14633" width="5.42578125" style="4" customWidth="1"/>
    <col min="14634" max="14634" width="3" style="4" customWidth="1"/>
    <col min="14635" max="14639" width="11.42578125" style="4" hidden="1" customWidth="1"/>
    <col min="14640" max="14848" width="11.42578125" style="4" hidden="1"/>
    <col min="14849" max="14849" width="2.42578125" style="4" customWidth="1"/>
    <col min="14850" max="14850" width="3.140625" style="4" customWidth="1"/>
    <col min="14851" max="14851" width="3.7109375" style="4" customWidth="1"/>
    <col min="14852" max="14852" width="3.140625" style="4" customWidth="1"/>
    <col min="14853" max="14863" width="2.7109375" style="4" customWidth="1"/>
    <col min="14864" max="14879" width="3.140625" style="4" customWidth="1"/>
    <col min="14880" max="14887" width="3.28515625" style="4" customWidth="1"/>
    <col min="14888" max="14889" width="5.42578125" style="4" customWidth="1"/>
    <col min="14890" max="14890" width="3" style="4" customWidth="1"/>
    <col min="14891" max="14895" width="11.42578125" style="4" hidden="1" customWidth="1"/>
    <col min="14896" max="15104" width="11.42578125" style="4" hidden="1"/>
    <col min="15105" max="15105" width="2.42578125" style="4" customWidth="1"/>
    <col min="15106" max="15106" width="3.140625" style="4" customWidth="1"/>
    <col min="15107" max="15107" width="3.7109375" style="4" customWidth="1"/>
    <col min="15108" max="15108" width="3.140625" style="4" customWidth="1"/>
    <col min="15109" max="15119" width="2.7109375" style="4" customWidth="1"/>
    <col min="15120" max="15135" width="3.140625" style="4" customWidth="1"/>
    <col min="15136" max="15143" width="3.28515625" style="4" customWidth="1"/>
    <col min="15144" max="15145" width="5.42578125" style="4" customWidth="1"/>
    <col min="15146" max="15146" width="3" style="4" customWidth="1"/>
    <col min="15147" max="15151" width="11.42578125" style="4" hidden="1" customWidth="1"/>
    <col min="15152" max="15360" width="11.42578125" style="4" hidden="1"/>
    <col min="15361" max="15361" width="2.42578125" style="4" customWidth="1"/>
    <col min="15362" max="15362" width="3.140625" style="4" customWidth="1"/>
    <col min="15363" max="15363" width="3.7109375" style="4" customWidth="1"/>
    <col min="15364" max="15364" width="3.140625" style="4" customWidth="1"/>
    <col min="15365" max="15375" width="2.7109375" style="4" customWidth="1"/>
    <col min="15376" max="15391" width="3.140625" style="4" customWidth="1"/>
    <col min="15392" max="15399" width="3.28515625" style="4" customWidth="1"/>
    <col min="15400" max="15401" width="5.42578125" style="4" customWidth="1"/>
    <col min="15402" max="15402" width="3" style="4" customWidth="1"/>
    <col min="15403" max="15407" width="11.42578125" style="4" hidden="1" customWidth="1"/>
    <col min="15408" max="15616" width="11.42578125" style="4" hidden="1"/>
    <col min="15617" max="15617" width="2.42578125" style="4" customWidth="1"/>
    <col min="15618" max="15618" width="3.140625" style="4" customWidth="1"/>
    <col min="15619" max="15619" width="3.7109375" style="4" customWidth="1"/>
    <col min="15620" max="15620" width="3.140625" style="4" customWidth="1"/>
    <col min="15621" max="15631" width="2.7109375" style="4" customWidth="1"/>
    <col min="15632" max="15647" width="3.140625" style="4" customWidth="1"/>
    <col min="15648" max="15655" width="3.28515625" style="4" customWidth="1"/>
    <col min="15656" max="15657" width="5.42578125" style="4" customWidth="1"/>
    <col min="15658" max="15658" width="3" style="4" customWidth="1"/>
    <col min="15659" max="15663" width="11.42578125" style="4" hidden="1" customWidth="1"/>
    <col min="15664" max="15872" width="11.42578125" style="4" hidden="1"/>
    <col min="15873" max="15873" width="2.42578125" style="4" customWidth="1"/>
    <col min="15874" max="15874" width="3.140625" style="4" customWidth="1"/>
    <col min="15875" max="15875" width="3.7109375" style="4" customWidth="1"/>
    <col min="15876" max="15876" width="3.140625" style="4" customWidth="1"/>
    <col min="15877" max="15887" width="2.7109375" style="4" customWidth="1"/>
    <col min="15888" max="15903" width="3.140625" style="4" customWidth="1"/>
    <col min="15904" max="15911" width="3.28515625" style="4" customWidth="1"/>
    <col min="15912" max="15913" width="5.42578125" style="4" customWidth="1"/>
    <col min="15914" max="15914" width="3" style="4" customWidth="1"/>
    <col min="15915" max="15919" width="11.42578125" style="4" hidden="1" customWidth="1"/>
    <col min="15920" max="16128" width="11.42578125" style="4" hidden="1"/>
    <col min="16129" max="16129" width="2.42578125" style="4" customWidth="1"/>
    <col min="16130" max="16130" width="3.140625" style="4" customWidth="1"/>
    <col min="16131" max="16131" width="3.7109375" style="4" customWidth="1"/>
    <col min="16132" max="16132" width="3.140625" style="4" customWidth="1"/>
    <col min="16133" max="16143" width="2.7109375" style="4" customWidth="1"/>
    <col min="16144" max="16159" width="3.140625" style="4" customWidth="1"/>
    <col min="16160" max="16167" width="3.28515625" style="4" customWidth="1"/>
    <col min="16168" max="16169" width="5.42578125" style="4" customWidth="1"/>
    <col min="16170" max="16170" width="3" style="4" customWidth="1"/>
    <col min="16171" max="16175" width="11.42578125" style="4" hidden="1" customWidth="1"/>
    <col min="16176" max="16384" width="11.42578125" style="4" hidden="1"/>
  </cols>
  <sheetData>
    <row r="1" spans="2:41" ht="6" customHeight="1"/>
    <row r="2" spans="2:41" ht="15.75" customHeight="1">
      <c r="B2" s="5"/>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7"/>
    </row>
    <row r="3" spans="2:41" ht="15.75" customHeight="1">
      <c r="B3" s="8"/>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10"/>
    </row>
    <row r="4" spans="2:41" ht="15.75" customHeight="1">
      <c r="B4" s="8"/>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10"/>
    </row>
    <row r="5" spans="2:41" ht="15.75" customHeight="1">
      <c r="B5" s="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10"/>
    </row>
    <row r="6" spans="2:41" ht="15.75" customHeight="1">
      <c r="B6" s="11"/>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3"/>
    </row>
    <row r="7" spans="2:41" ht="8.25" customHeight="1"/>
    <row r="8" spans="2:41" ht="18.75" customHeight="1">
      <c r="B8" s="136" t="s">
        <v>31</v>
      </c>
      <c r="C8" s="136"/>
      <c r="D8" s="136"/>
      <c r="E8" s="136"/>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row>
    <row r="9" spans="2:41" ht="6.75" customHeight="1"/>
    <row r="10" spans="2:41" ht="16.5" customHeight="1">
      <c r="B10" s="138" t="s">
        <v>32</v>
      </c>
      <c r="C10" s="139"/>
      <c r="D10" s="139"/>
      <c r="E10" s="140"/>
      <c r="F10" s="144"/>
      <c r="G10" s="145"/>
      <c r="H10" s="145"/>
      <c r="I10" s="145"/>
      <c r="J10" s="145"/>
      <c r="K10" s="145"/>
      <c r="L10" s="146"/>
      <c r="M10" s="150" t="s">
        <v>33</v>
      </c>
      <c r="N10" s="151"/>
      <c r="O10" s="151"/>
      <c r="P10" s="151"/>
      <c r="Q10" s="151"/>
      <c r="R10" s="151"/>
      <c r="S10" s="151"/>
      <c r="T10" s="152"/>
      <c r="U10" s="156"/>
      <c r="V10" s="157"/>
      <c r="W10" s="157"/>
      <c r="X10" s="157"/>
      <c r="Y10" s="157"/>
      <c r="Z10" s="157"/>
      <c r="AA10" s="157"/>
      <c r="AB10" s="157"/>
      <c r="AC10" s="158"/>
      <c r="AD10" s="138" t="s">
        <v>34</v>
      </c>
      <c r="AE10" s="139"/>
      <c r="AF10" s="139"/>
      <c r="AG10" s="139"/>
      <c r="AH10" s="139"/>
      <c r="AI10" s="139"/>
      <c r="AJ10" s="140"/>
      <c r="AK10" s="162"/>
      <c r="AL10" s="163"/>
      <c r="AM10" s="163"/>
      <c r="AN10" s="163"/>
      <c r="AO10" s="164"/>
    </row>
    <row r="11" spans="2:41" ht="16.5" customHeight="1">
      <c r="B11" s="141"/>
      <c r="C11" s="142"/>
      <c r="D11" s="142"/>
      <c r="E11" s="143"/>
      <c r="F11" s="147"/>
      <c r="G11" s="148"/>
      <c r="H11" s="148"/>
      <c r="I11" s="148"/>
      <c r="J11" s="148"/>
      <c r="K11" s="148"/>
      <c r="L11" s="149"/>
      <c r="M11" s="153"/>
      <c r="N11" s="154"/>
      <c r="O11" s="154"/>
      <c r="P11" s="154"/>
      <c r="Q11" s="154"/>
      <c r="R11" s="154"/>
      <c r="S11" s="154"/>
      <c r="T11" s="155"/>
      <c r="U11" s="159"/>
      <c r="V11" s="160"/>
      <c r="W11" s="160"/>
      <c r="X11" s="160"/>
      <c r="Y11" s="160"/>
      <c r="Z11" s="160"/>
      <c r="AA11" s="160"/>
      <c r="AB11" s="160"/>
      <c r="AC11" s="161"/>
      <c r="AD11" s="165" t="s">
        <v>35</v>
      </c>
      <c r="AE11" s="165"/>
      <c r="AF11" s="165"/>
      <c r="AG11" s="165"/>
      <c r="AH11" s="165"/>
      <c r="AI11" s="165"/>
      <c r="AJ11" s="165"/>
      <c r="AK11" s="162"/>
      <c r="AL11" s="163"/>
      <c r="AM11" s="163"/>
      <c r="AN11" s="163"/>
      <c r="AO11" s="164"/>
    </row>
    <row r="12" spans="2:41" ht="16.5" customHeight="1">
      <c r="B12" s="166" t="s">
        <v>36</v>
      </c>
      <c r="C12" s="166"/>
      <c r="D12" s="166"/>
      <c r="E12" s="166"/>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row>
    <row r="13" spans="2:41" ht="16.5" customHeight="1">
      <c r="B13" s="166" t="s">
        <v>37</v>
      </c>
      <c r="C13" s="166"/>
      <c r="D13" s="166"/>
      <c r="E13" s="166"/>
      <c r="F13" s="167"/>
      <c r="G13" s="167"/>
      <c r="H13" s="167"/>
      <c r="I13" s="167"/>
      <c r="J13" s="167"/>
      <c r="K13" s="167"/>
      <c r="L13" s="167"/>
      <c r="M13" s="167"/>
      <c r="N13" s="167"/>
      <c r="O13" s="167"/>
      <c r="P13" s="167"/>
      <c r="Q13" s="167"/>
      <c r="R13" s="167"/>
      <c r="S13" s="167"/>
      <c r="T13" s="167"/>
      <c r="U13" s="167"/>
      <c r="V13" s="167"/>
      <c r="W13" s="167"/>
      <c r="X13" s="167"/>
      <c r="Y13" s="167"/>
      <c r="Z13" s="167"/>
      <c r="AA13" s="167"/>
      <c r="AB13" s="167"/>
      <c r="AC13" s="167"/>
      <c r="AD13" s="167"/>
      <c r="AE13" s="167"/>
      <c r="AF13" s="167"/>
      <c r="AG13" s="167"/>
      <c r="AH13" s="167"/>
      <c r="AI13" s="167"/>
      <c r="AJ13" s="167"/>
      <c r="AK13" s="167"/>
      <c r="AL13" s="167"/>
      <c r="AM13" s="167"/>
      <c r="AN13" s="167"/>
      <c r="AO13" s="167"/>
    </row>
    <row r="14" spans="2:41" ht="16.5" customHeight="1">
      <c r="B14" s="150" t="s">
        <v>38</v>
      </c>
      <c r="C14" s="151"/>
      <c r="D14" s="151"/>
      <c r="E14" s="152"/>
      <c r="F14" s="168" t="s">
        <v>39</v>
      </c>
      <c r="G14" s="169"/>
      <c r="H14" s="169"/>
      <c r="I14" s="169"/>
      <c r="J14" s="169"/>
      <c r="K14" s="170"/>
      <c r="L14" s="170"/>
      <c r="M14" s="170"/>
      <c r="N14" s="170"/>
      <c r="O14" s="170"/>
      <c r="P14" s="170"/>
      <c r="Q14" s="170"/>
      <c r="R14" s="170"/>
      <c r="S14" s="170"/>
      <c r="T14" s="171"/>
      <c r="U14" s="168" t="s">
        <v>40</v>
      </c>
      <c r="V14" s="169"/>
      <c r="W14" s="169"/>
      <c r="X14" s="169"/>
      <c r="Y14" s="169"/>
      <c r="Z14" s="169"/>
      <c r="AA14" s="169"/>
      <c r="AB14" s="169"/>
      <c r="AC14" s="169"/>
      <c r="AD14" s="169"/>
      <c r="AE14" s="169"/>
      <c r="AF14" s="169"/>
      <c r="AG14" s="169"/>
      <c r="AH14" s="169"/>
      <c r="AI14" s="169"/>
      <c r="AJ14" s="172"/>
      <c r="AK14" s="173" t="s">
        <v>41</v>
      </c>
      <c r="AL14" s="174"/>
      <c r="AM14" s="174"/>
      <c r="AN14" s="174"/>
      <c r="AO14" s="175"/>
    </row>
    <row r="15" spans="2:41" ht="16.5" customHeight="1">
      <c r="B15" s="153"/>
      <c r="C15" s="154"/>
      <c r="D15" s="154"/>
      <c r="E15" s="155"/>
      <c r="F15" s="176"/>
      <c r="G15" s="177"/>
      <c r="H15" s="177"/>
      <c r="I15" s="177"/>
      <c r="J15" s="177"/>
      <c r="K15" s="177"/>
      <c r="L15" s="177"/>
      <c r="M15" s="177"/>
      <c r="N15" s="177"/>
      <c r="O15" s="177"/>
      <c r="P15" s="177"/>
      <c r="Q15" s="177"/>
      <c r="R15" s="177"/>
      <c r="S15" s="177"/>
      <c r="T15" s="178"/>
      <c r="U15" s="176"/>
      <c r="V15" s="177"/>
      <c r="W15" s="177"/>
      <c r="X15" s="177"/>
      <c r="Y15" s="177"/>
      <c r="Z15" s="177"/>
      <c r="AA15" s="177"/>
      <c r="AB15" s="177"/>
      <c r="AC15" s="177"/>
      <c r="AD15" s="177"/>
      <c r="AE15" s="177"/>
      <c r="AF15" s="177"/>
      <c r="AG15" s="177"/>
      <c r="AH15" s="177"/>
      <c r="AI15" s="177"/>
      <c r="AJ15" s="178"/>
      <c r="AK15" s="176"/>
      <c r="AL15" s="177"/>
      <c r="AM15" s="177"/>
      <c r="AN15" s="177"/>
      <c r="AO15" s="178"/>
    </row>
    <row r="16" spans="2:41" ht="16.5" customHeight="1">
      <c r="B16" s="150" t="s">
        <v>42</v>
      </c>
      <c r="C16" s="151"/>
      <c r="D16" s="151"/>
      <c r="E16" s="152"/>
      <c r="F16" s="165" t="s">
        <v>43</v>
      </c>
      <c r="G16" s="165"/>
      <c r="H16" s="165"/>
      <c r="I16" s="165"/>
      <c r="J16" s="165"/>
      <c r="K16" s="179"/>
      <c r="L16" s="179"/>
      <c r="M16" s="179"/>
      <c r="N16" s="179"/>
      <c r="O16" s="179"/>
      <c r="P16" s="179"/>
      <c r="Q16" s="179"/>
      <c r="R16" s="179"/>
      <c r="S16" s="179"/>
      <c r="T16" s="179"/>
      <c r="U16" s="168" t="s">
        <v>44</v>
      </c>
      <c r="V16" s="169"/>
      <c r="W16" s="169"/>
      <c r="X16" s="169"/>
      <c r="Y16" s="169"/>
      <c r="Z16" s="169"/>
      <c r="AA16" s="169"/>
      <c r="AB16" s="169"/>
      <c r="AC16" s="169"/>
      <c r="AD16" s="169"/>
      <c r="AE16" s="169"/>
      <c r="AF16" s="169"/>
      <c r="AG16" s="169"/>
      <c r="AH16" s="169"/>
      <c r="AI16" s="169"/>
      <c r="AJ16" s="172"/>
      <c r="AK16" s="168" t="s">
        <v>45</v>
      </c>
      <c r="AL16" s="169"/>
      <c r="AM16" s="169"/>
      <c r="AN16" s="169"/>
      <c r="AO16" s="172"/>
    </row>
    <row r="17" spans="2:41" ht="16.5" customHeight="1">
      <c r="B17" s="153"/>
      <c r="C17" s="154"/>
      <c r="D17" s="154"/>
      <c r="E17" s="155"/>
      <c r="F17" s="180"/>
      <c r="G17" s="180"/>
      <c r="H17" s="180"/>
      <c r="I17" s="180"/>
      <c r="J17" s="180"/>
      <c r="K17" s="180"/>
      <c r="L17" s="180"/>
      <c r="M17" s="180"/>
      <c r="N17" s="180"/>
      <c r="O17" s="180"/>
      <c r="P17" s="180"/>
      <c r="Q17" s="180"/>
      <c r="R17" s="180"/>
      <c r="S17" s="180"/>
      <c r="T17" s="180"/>
      <c r="U17" s="176"/>
      <c r="V17" s="177"/>
      <c r="W17" s="177"/>
      <c r="X17" s="177"/>
      <c r="Y17" s="177"/>
      <c r="Z17" s="177"/>
      <c r="AA17" s="177"/>
      <c r="AB17" s="177"/>
      <c r="AC17" s="177"/>
      <c r="AD17" s="177"/>
      <c r="AE17" s="177"/>
      <c r="AF17" s="177"/>
      <c r="AG17" s="177"/>
      <c r="AH17" s="177"/>
      <c r="AI17" s="177"/>
      <c r="AJ17" s="178"/>
      <c r="AK17" s="176"/>
      <c r="AL17" s="177"/>
      <c r="AM17" s="177"/>
      <c r="AN17" s="177"/>
      <c r="AO17" s="178"/>
    </row>
    <row r="18" spans="2:41" s="14" customFormat="1" ht="16.5" customHeight="1">
      <c r="B18" s="168" t="s">
        <v>46</v>
      </c>
      <c r="C18" s="169"/>
      <c r="D18" s="169"/>
      <c r="E18" s="169"/>
      <c r="F18" s="170"/>
      <c r="G18" s="170"/>
      <c r="H18" s="170"/>
      <c r="I18" s="170"/>
      <c r="J18" s="170"/>
      <c r="K18" s="170"/>
      <c r="L18" s="170"/>
      <c r="M18" s="170"/>
      <c r="N18" s="170"/>
      <c r="O18" s="170"/>
      <c r="P18" s="170"/>
      <c r="Q18" s="170"/>
      <c r="R18" s="170"/>
      <c r="S18" s="170"/>
      <c r="T18" s="171"/>
      <c r="U18" s="168" t="s">
        <v>47</v>
      </c>
      <c r="V18" s="169"/>
      <c r="W18" s="169"/>
      <c r="X18" s="169"/>
      <c r="Y18" s="169"/>
      <c r="Z18" s="169"/>
      <c r="AA18" s="169"/>
      <c r="AB18" s="169"/>
      <c r="AC18" s="172"/>
      <c r="AD18" s="168" t="s">
        <v>48</v>
      </c>
      <c r="AE18" s="169"/>
      <c r="AF18" s="169"/>
      <c r="AG18" s="169"/>
      <c r="AH18" s="169"/>
      <c r="AI18" s="169"/>
      <c r="AJ18" s="172"/>
      <c r="AK18" s="168" t="s">
        <v>32</v>
      </c>
      <c r="AL18" s="169"/>
      <c r="AM18" s="169"/>
      <c r="AN18" s="169"/>
      <c r="AO18" s="172"/>
    </row>
    <row r="19" spans="2:41" ht="16.5" customHeight="1">
      <c r="B19" s="176"/>
      <c r="C19" s="177"/>
      <c r="D19" s="177"/>
      <c r="E19" s="177"/>
      <c r="F19" s="177"/>
      <c r="G19" s="177"/>
      <c r="H19" s="177"/>
      <c r="I19" s="177"/>
      <c r="J19" s="177"/>
      <c r="K19" s="177"/>
      <c r="L19" s="177"/>
      <c r="M19" s="177"/>
      <c r="N19" s="177"/>
      <c r="O19" s="177"/>
      <c r="P19" s="177"/>
      <c r="Q19" s="177"/>
      <c r="R19" s="177"/>
      <c r="S19" s="177"/>
      <c r="T19" s="178"/>
      <c r="U19" s="176"/>
      <c r="V19" s="177"/>
      <c r="W19" s="177"/>
      <c r="X19" s="177"/>
      <c r="Y19" s="177"/>
      <c r="Z19" s="177"/>
      <c r="AA19" s="177"/>
      <c r="AB19" s="177"/>
      <c r="AC19" s="178"/>
      <c r="AD19" s="176"/>
      <c r="AE19" s="177"/>
      <c r="AF19" s="177"/>
      <c r="AG19" s="177"/>
      <c r="AH19" s="177"/>
      <c r="AI19" s="177"/>
      <c r="AJ19" s="178"/>
      <c r="AK19" s="176"/>
      <c r="AL19" s="177"/>
      <c r="AM19" s="177"/>
      <c r="AN19" s="177"/>
      <c r="AO19" s="178"/>
    </row>
    <row r="20" spans="2:41" s="14" customFormat="1" ht="16.5" customHeight="1">
      <c r="B20" s="168" t="s">
        <v>49</v>
      </c>
      <c r="C20" s="169"/>
      <c r="D20" s="169"/>
      <c r="E20" s="169"/>
      <c r="F20" s="170"/>
      <c r="G20" s="170"/>
      <c r="H20" s="170"/>
      <c r="I20" s="170"/>
      <c r="J20" s="170"/>
      <c r="K20" s="170"/>
      <c r="L20" s="170"/>
      <c r="M20" s="170"/>
      <c r="N20" s="170"/>
      <c r="O20" s="170"/>
      <c r="P20" s="170"/>
      <c r="Q20" s="170"/>
      <c r="R20" s="170"/>
      <c r="S20" s="170"/>
      <c r="T20" s="171"/>
      <c r="U20" s="168" t="s">
        <v>50</v>
      </c>
      <c r="V20" s="169"/>
      <c r="W20" s="169"/>
      <c r="X20" s="169"/>
      <c r="Y20" s="169"/>
      <c r="Z20" s="169"/>
      <c r="AA20" s="169"/>
      <c r="AB20" s="169"/>
      <c r="AC20" s="172"/>
      <c r="AD20" s="181" t="s">
        <v>51</v>
      </c>
      <c r="AE20" s="182"/>
      <c r="AF20" s="182"/>
      <c r="AG20" s="182"/>
      <c r="AH20" s="182"/>
      <c r="AI20" s="182"/>
      <c r="AJ20" s="182"/>
      <c r="AK20" s="182"/>
      <c r="AL20" s="182"/>
      <c r="AM20" s="182"/>
      <c r="AN20" s="182"/>
      <c r="AO20" s="183"/>
    </row>
    <row r="21" spans="2:41" ht="16.5" customHeight="1">
      <c r="B21" s="176"/>
      <c r="C21" s="177"/>
      <c r="D21" s="177"/>
      <c r="E21" s="177"/>
      <c r="F21" s="177"/>
      <c r="G21" s="177"/>
      <c r="H21" s="177"/>
      <c r="I21" s="177"/>
      <c r="J21" s="177"/>
      <c r="K21" s="177"/>
      <c r="L21" s="177"/>
      <c r="M21" s="177"/>
      <c r="N21" s="177"/>
      <c r="O21" s="177"/>
      <c r="P21" s="177"/>
      <c r="Q21" s="177"/>
      <c r="R21" s="177"/>
      <c r="S21" s="177"/>
      <c r="T21" s="178"/>
      <c r="U21" s="176"/>
      <c r="V21" s="177"/>
      <c r="W21" s="177"/>
      <c r="X21" s="177"/>
      <c r="Y21" s="177"/>
      <c r="Z21" s="177"/>
      <c r="AA21" s="177"/>
      <c r="AB21" s="177"/>
      <c r="AC21" s="178"/>
      <c r="AD21" s="176"/>
      <c r="AE21" s="177"/>
      <c r="AF21" s="177"/>
      <c r="AG21" s="177"/>
      <c r="AH21" s="177"/>
      <c r="AI21" s="177"/>
      <c r="AJ21" s="177"/>
      <c r="AK21" s="177"/>
      <c r="AL21" s="177"/>
      <c r="AM21" s="177"/>
      <c r="AN21" s="177"/>
      <c r="AO21" s="178"/>
    </row>
    <row r="22" spans="2:41" ht="16.5" customHeight="1">
      <c r="B22" s="166" t="s">
        <v>52</v>
      </c>
      <c r="C22" s="166"/>
      <c r="D22" s="166"/>
      <c r="E22" s="166"/>
      <c r="F22" s="167"/>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c r="AL22" s="167"/>
      <c r="AM22" s="167"/>
      <c r="AN22" s="167"/>
      <c r="AO22" s="167"/>
    </row>
    <row r="23" spans="2:41" ht="16.5" customHeight="1">
      <c r="B23" s="168" t="s">
        <v>53</v>
      </c>
      <c r="C23" s="169"/>
      <c r="D23" s="169"/>
      <c r="E23" s="169"/>
      <c r="F23" s="169"/>
      <c r="G23" s="169"/>
      <c r="H23" s="169"/>
      <c r="I23" s="169"/>
      <c r="J23" s="172"/>
      <c r="K23" s="168" t="s">
        <v>54</v>
      </c>
      <c r="L23" s="169"/>
      <c r="M23" s="169"/>
      <c r="N23" s="169"/>
      <c r="O23" s="169"/>
      <c r="P23" s="169"/>
      <c r="Q23" s="169"/>
      <c r="R23" s="169"/>
      <c r="S23" s="169"/>
      <c r="T23" s="171"/>
      <c r="U23" s="168" t="s">
        <v>47</v>
      </c>
      <c r="V23" s="169"/>
      <c r="W23" s="169"/>
      <c r="X23" s="169"/>
      <c r="Y23" s="169"/>
      <c r="Z23" s="169"/>
      <c r="AA23" s="169"/>
      <c r="AB23" s="169"/>
      <c r="AC23" s="172"/>
      <c r="AD23" s="168" t="s">
        <v>55</v>
      </c>
      <c r="AE23" s="169"/>
      <c r="AF23" s="169"/>
      <c r="AG23" s="169"/>
      <c r="AH23" s="169"/>
      <c r="AI23" s="169"/>
      <c r="AJ23" s="172"/>
      <c r="AK23" s="168" t="s">
        <v>56</v>
      </c>
      <c r="AL23" s="169"/>
      <c r="AM23" s="169"/>
      <c r="AN23" s="169"/>
      <c r="AO23" s="172"/>
    </row>
    <row r="24" spans="2:41" ht="16.5" customHeight="1">
      <c r="B24" s="176"/>
      <c r="C24" s="177"/>
      <c r="D24" s="177"/>
      <c r="E24" s="177"/>
      <c r="F24" s="177"/>
      <c r="G24" s="177"/>
      <c r="H24" s="177"/>
      <c r="I24" s="177"/>
      <c r="J24" s="178"/>
      <c r="K24" s="176"/>
      <c r="L24" s="177"/>
      <c r="M24" s="177"/>
      <c r="N24" s="177"/>
      <c r="O24" s="177"/>
      <c r="P24" s="177"/>
      <c r="Q24" s="177"/>
      <c r="R24" s="177"/>
      <c r="S24" s="177"/>
      <c r="T24" s="178"/>
      <c r="U24" s="176"/>
      <c r="V24" s="177"/>
      <c r="W24" s="177"/>
      <c r="X24" s="177"/>
      <c r="Y24" s="177"/>
      <c r="Z24" s="177"/>
      <c r="AA24" s="177"/>
      <c r="AB24" s="177"/>
      <c r="AC24" s="178"/>
      <c r="AD24" s="176"/>
      <c r="AE24" s="177"/>
      <c r="AF24" s="177"/>
      <c r="AG24" s="177"/>
      <c r="AH24" s="177"/>
      <c r="AI24" s="177"/>
      <c r="AJ24" s="178"/>
      <c r="AK24" s="176"/>
      <c r="AL24" s="177"/>
      <c r="AM24" s="177"/>
      <c r="AN24" s="177"/>
      <c r="AO24" s="178"/>
    </row>
    <row r="25" spans="2:41" ht="16.5" customHeight="1">
      <c r="B25" s="168" t="s">
        <v>57</v>
      </c>
      <c r="C25" s="169"/>
      <c r="D25" s="169"/>
      <c r="E25" s="169"/>
      <c r="F25" s="169"/>
      <c r="G25" s="169"/>
      <c r="H25" s="169"/>
      <c r="I25" s="169"/>
      <c r="J25" s="172"/>
      <c r="K25" s="168" t="s">
        <v>54</v>
      </c>
      <c r="L25" s="169"/>
      <c r="M25" s="169"/>
      <c r="N25" s="169"/>
      <c r="O25" s="169"/>
      <c r="P25" s="169"/>
      <c r="Q25" s="169"/>
      <c r="R25" s="169"/>
      <c r="S25" s="169"/>
      <c r="T25" s="171"/>
      <c r="U25" s="168" t="s">
        <v>47</v>
      </c>
      <c r="V25" s="169"/>
      <c r="W25" s="169"/>
      <c r="X25" s="169"/>
      <c r="Y25" s="169"/>
      <c r="Z25" s="169"/>
      <c r="AA25" s="169"/>
      <c r="AB25" s="169"/>
      <c r="AC25" s="172"/>
      <c r="AD25" s="168" t="s">
        <v>55</v>
      </c>
      <c r="AE25" s="169"/>
      <c r="AF25" s="169"/>
      <c r="AG25" s="169"/>
      <c r="AH25" s="169"/>
      <c r="AI25" s="169"/>
      <c r="AJ25" s="172"/>
      <c r="AK25" s="168" t="s">
        <v>56</v>
      </c>
      <c r="AL25" s="169"/>
      <c r="AM25" s="169"/>
      <c r="AN25" s="169"/>
      <c r="AO25" s="172"/>
    </row>
    <row r="26" spans="2:41" ht="16.5" customHeight="1">
      <c r="B26" s="176"/>
      <c r="C26" s="177"/>
      <c r="D26" s="177"/>
      <c r="E26" s="177"/>
      <c r="F26" s="177"/>
      <c r="G26" s="177"/>
      <c r="H26" s="177"/>
      <c r="I26" s="177"/>
      <c r="J26" s="178"/>
      <c r="K26" s="176"/>
      <c r="L26" s="177"/>
      <c r="M26" s="177"/>
      <c r="N26" s="177"/>
      <c r="O26" s="177"/>
      <c r="P26" s="177"/>
      <c r="Q26" s="177"/>
      <c r="R26" s="177"/>
      <c r="S26" s="177"/>
      <c r="T26" s="178"/>
      <c r="U26" s="176"/>
      <c r="V26" s="177"/>
      <c r="W26" s="177"/>
      <c r="X26" s="177"/>
      <c r="Y26" s="177"/>
      <c r="Z26" s="177"/>
      <c r="AA26" s="177"/>
      <c r="AB26" s="177"/>
      <c r="AC26" s="178"/>
      <c r="AD26" s="176"/>
      <c r="AE26" s="177"/>
      <c r="AF26" s="177"/>
      <c r="AG26" s="177"/>
      <c r="AH26" s="177"/>
      <c r="AI26" s="177"/>
      <c r="AJ26" s="178"/>
      <c r="AK26" s="176"/>
      <c r="AL26" s="177"/>
      <c r="AM26" s="177"/>
      <c r="AN26" s="177"/>
      <c r="AO26" s="178"/>
    </row>
    <row r="27" spans="2:41" ht="16.5" customHeight="1">
      <c r="B27" s="168" t="s">
        <v>58</v>
      </c>
      <c r="C27" s="169"/>
      <c r="D27" s="169"/>
      <c r="E27" s="169"/>
      <c r="F27" s="169"/>
      <c r="G27" s="169"/>
      <c r="H27" s="169"/>
      <c r="I27" s="169"/>
      <c r="J27" s="172"/>
      <c r="K27" s="168" t="s">
        <v>54</v>
      </c>
      <c r="L27" s="169"/>
      <c r="M27" s="169"/>
      <c r="N27" s="169"/>
      <c r="O27" s="169"/>
      <c r="P27" s="169"/>
      <c r="Q27" s="169"/>
      <c r="R27" s="169"/>
      <c r="S27" s="169"/>
      <c r="T27" s="171"/>
      <c r="U27" s="168" t="s">
        <v>47</v>
      </c>
      <c r="V27" s="169"/>
      <c r="W27" s="169"/>
      <c r="X27" s="169"/>
      <c r="Y27" s="169"/>
      <c r="Z27" s="169"/>
      <c r="AA27" s="169"/>
      <c r="AB27" s="169"/>
      <c r="AC27" s="172"/>
      <c r="AD27" s="168" t="s">
        <v>55</v>
      </c>
      <c r="AE27" s="169"/>
      <c r="AF27" s="169"/>
      <c r="AG27" s="169"/>
      <c r="AH27" s="169"/>
      <c r="AI27" s="169"/>
      <c r="AJ27" s="172"/>
      <c r="AK27" s="168" t="s">
        <v>56</v>
      </c>
      <c r="AL27" s="169"/>
      <c r="AM27" s="169"/>
      <c r="AN27" s="169"/>
      <c r="AO27" s="172"/>
    </row>
    <row r="28" spans="2:41" ht="16.5" customHeight="1">
      <c r="B28" s="176"/>
      <c r="C28" s="177"/>
      <c r="D28" s="177"/>
      <c r="E28" s="177"/>
      <c r="F28" s="177"/>
      <c r="G28" s="177"/>
      <c r="H28" s="177"/>
      <c r="I28" s="177"/>
      <c r="J28" s="178"/>
      <c r="K28" s="176"/>
      <c r="L28" s="177"/>
      <c r="M28" s="177"/>
      <c r="N28" s="177"/>
      <c r="O28" s="177"/>
      <c r="P28" s="177"/>
      <c r="Q28" s="177"/>
      <c r="R28" s="177"/>
      <c r="S28" s="177"/>
      <c r="T28" s="178"/>
      <c r="U28" s="176"/>
      <c r="V28" s="177"/>
      <c r="W28" s="177"/>
      <c r="X28" s="177"/>
      <c r="Y28" s="177"/>
      <c r="Z28" s="177"/>
      <c r="AA28" s="177"/>
      <c r="AB28" s="177"/>
      <c r="AC28" s="178"/>
      <c r="AD28" s="176"/>
      <c r="AE28" s="177"/>
      <c r="AF28" s="177"/>
      <c r="AG28" s="177"/>
      <c r="AH28" s="177"/>
      <c r="AI28" s="177"/>
      <c r="AJ28" s="178"/>
      <c r="AK28" s="176"/>
      <c r="AL28" s="177"/>
      <c r="AM28" s="177"/>
      <c r="AN28" s="177"/>
      <c r="AO28" s="178"/>
    </row>
    <row r="29" spans="2:41" ht="16.5" customHeight="1">
      <c r="B29" s="166" t="s">
        <v>59</v>
      </c>
      <c r="C29" s="166"/>
      <c r="D29" s="166"/>
      <c r="E29" s="166"/>
      <c r="F29" s="167"/>
      <c r="G29" s="167"/>
      <c r="H29" s="167"/>
      <c r="I29" s="167"/>
      <c r="J29" s="167"/>
      <c r="K29" s="167"/>
      <c r="L29" s="167"/>
      <c r="M29" s="167"/>
      <c r="N29" s="167"/>
      <c r="O29" s="167"/>
      <c r="P29" s="167"/>
      <c r="Q29" s="167"/>
      <c r="R29" s="167"/>
      <c r="S29" s="167"/>
      <c r="T29" s="167"/>
      <c r="U29" s="167"/>
      <c r="V29" s="167"/>
      <c r="W29" s="167"/>
      <c r="X29" s="167"/>
      <c r="Y29" s="167"/>
      <c r="Z29" s="167"/>
      <c r="AA29" s="167"/>
      <c r="AB29" s="167"/>
      <c r="AC29" s="167"/>
      <c r="AD29" s="167"/>
      <c r="AE29" s="167"/>
      <c r="AF29" s="167"/>
      <c r="AG29" s="167"/>
      <c r="AH29" s="167"/>
      <c r="AI29" s="167"/>
      <c r="AJ29" s="167"/>
      <c r="AK29" s="167"/>
      <c r="AL29" s="167"/>
      <c r="AM29" s="167"/>
      <c r="AN29" s="167"/>
      <c r="AO29" s="167"/>
    </row>
    <row r="30" spans="2:41" ht="24.75" customHeight="1">
      <c r="B30" s="192" t="s">
        <v>60</v>
      </c>
      <c r="C30" s="193"/>
      <c r="D30" s="193"/>
      <c r="E30" s="193"/>
      <c r="F30" s="194"/>
      <c r="G30" s="194"/>
      <c r="H30" s="194"/>
      <c r="I30" s="194"/>
      <c r="J30" s="194"/>
      <c r="K30" s="194"/>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5"/>
      <c r="AK30" s="196" t="s">
        <v>61</v>
      </c>
      <c r="AL30" s="197"/>
      <c r="AM30" s="197"/>
      <c r="AN30" s="197"/>
      <c r="AO30" s="198"/>
    </row>
    <row r="31" spans="2:41" s="15" customFormat="1" ht="16.5" customHeight="1">
      <c r="B31" s="184"/>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6"/>
      <c r="AK31" s="187"/>
      <c r="AL31" s="188"/>
      <c r="AM31" s="188"/>
      <c r="AN31" s="188"/>
      <c r="AO31" s="189"/>
    </row>
    <row r="32" spans="2:41" s="15" customFormat="1" ht="16.5" customHeight="1">
      <c r="B32" s="184"/>
      <c r="C32" s="185"/>
      <c r="D32" s="185"/>
      <c r="E32" s="185"/>
      <c r="F32" s="185"/>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c r="AH32" s="185"/>
      <c r="AI32" s="185"/>
      <c r="AJ32" s="186"/>
      <c r="AK32" s="187"/>
      <c r="AL32" s="188"/>
      <c r="AM32" s="188"/>
      <c r="AN32" s="188"/>
      <c r="AO32" s="189"/>
    </row>
    <row r="33" spans="2:41" s="15" customFormat="1" ht="16.5" customHeight="1">
      <c r="B33" s="184"/>
      <c r="C33" s="185"/>
      <c r="D33" s="185"/>
      <c r="E33" s="185"/>
      <c r="F33" s="185"/>
      <c r="G33" s="185"/>
      <c r="H33" s="185"/>
      <c r="I33" s="185"/>
      <c r="J33" s="185"/>
      <c r="K33" s="185"/>
      <c r="L33" s="185"/>
      <c r="M33" s="185"/>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6"/>
      <c r="AK33" s="187"/>
      <c r="AL33" s="188"/>
      <c r="AM33" s="188"/>
      <c r="AN33" s="188"/>
      <c r="AO33" s="189"/>
    </row>
    <row r="34" spans="2:41" s="15" customFormat="1" ht="16.5" customHeight="1">
      <c r="B34" s="184"/>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c r="AJ34" s="186"/>
      <c r="AK34" s="187"/>
      <c r="AL34" s="188"/>
      <c r="AM34" s="188"/>
      <c r="AN34" s="188"/>
      <c r="AO34" s="189"/>
    </row>
    <row r="35" spans="2:41" s="15" customFormat="1" ht="16.5" customHeight="1">
      <c r="B35" s="190"/>
      <c r="C35" s="191"/>
      <c r="D35" s="191"/>
      <c r="E35" s="191"/>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6"/>
      <c r="AK35" s="187"/>
      <c r="AL35" s="188"/>
      <c r="AM35" s="188"/>
      <c r="AN35" s="188"/>
      <c r="AO35" s="189"/>
    </row>
    <row r="36" spans="2:41" ht="16.5" customHeight="1">
      <c r="B36" s="199" t="s">
        <v>62</v>
      </c>
      <c r="C36" s="200"/>
      <c r="D36" s="200"/>
      <c r="E36" s="200"/>
      <c r="F36" s="201"/>
      <c r="G36" s="201"/>
      <c r="H36" s="201"/>
      <c r="I36" s="201"/>
      <c r="J36" s="201"/>
      <c r="K36" s="201"/>
      <c r="L36" s="201"/>
      <c r="M36" s="201"/>
      <c r="N36" s="201"/>
      <c r="O36" s="201"/>
      <c r="P36" s="201"/>
      <c r="Q36" s="201"/>
      <c r="R36" s="201"/>
      <c r="S36" s="201"/>
      <c r="T36" s="201"/>
      <c r="U36" s="201"/>
      <c r="V36" s="201"/>
      <c r="W36" s="201"/>
      <c r="X36" s="201"/>
      <c r="Y36" s="201"/>
      <c r="Z36" s="201"/>
      <c r="AA36" s="201"/>
      <c r="AB36" s="201"/>
      <c r="AC36" s="201"/>
      <c r="AD36" s="201"/>
      <c r="AE36" s="201"/>
      <c r="AF36" s="201"/>
      <c r="AG36" s="201"/>
      <c r="AH36" s="201"/>
      <c r="AI36" s="201"/>
      <c r="AJ36" s="202"/>
      <c r="AK36" s="203" t="s">
        <v>63</v>
      </c>
      <c r="AL36" s="204"/>
      <c r="AM36" s="204"/>
      <c r="AN36" s="204"/>
      <c r="AO36" s="205"/>
    </row>
    <row r="37" spans="2:41" ht="21.75" customHeight="1">
      <c r="B37" s="209" t="s">
        <v>64</v>
      </c>
      <c r="C37" s="210"/>
      <c r="D37" s="210"/>
      <c r="E37" s="211"/>
      <c r="F37" s="209" t="s">
        <v>65</v>
      </c>
      <c r="G37" s="210"/>
      <c r="H37" s="210"/>
      <c r="I37" s="210"/>
      <c r="J37" s="210"/>
      <c r="K37" s="212"/>
      <c r="L37" s="212"/>
      <c r="M37" s="212"/>
      <c r="N37" s="212"/>
      <c r="O37" s="212"/>
      <c r="P37" s="212"/>
      <c r="Q37" s="212"/>
      <c r="R37" s="212"/>
      <c r="S37" s="212"/>
      <c r="T37" s="212"/>
      <c r="U37" s="212"/>
      <c r="V37" s="212"/>
      <c r="W37" s="212"/>
      <c r="X37" s="212"/>
      <c r="Y37" s="212"/>
      <c r="Z37" s="212"/>
      <c r="AA37" s="212"/>
      <c r="AB37" s="212"/>
      <c r="AC37" s="213"/>
      <c r="AD37" s="209" t="s">
        <v>66</v>
      </c>
      <c r="AE37" s="210"/>
      <c r="AF37" s="210"/>
      <c r="AG37" s="210"/>
      <c r="AH37" s="210"/>
      <c r="AI37" s="210"/>
      <c r="AJ37" s="211"/>
      <c r="AK37" s="206"/>
      <c r="AL37" s="207"/>
      <c r="AM37" s="207"/>
      <c r="AN37" s="207"/>
      <c r="AO37" s="208"/>
    </row>
    <row r="38" spans="2:41" s="15" customFormat="1" ht="16.5" customHeight="1">
      <c r="B38" s="187"/>
      <c r="C38" s="188"/>
      <c r="D38" s="188"/>
      <c r="E38" s="189"/>
      <c r="F38" s="184"/>
      <c r="G38" s="185"/>
      <c r="H38" s="185"/>
      <c r="I38" s="185"/>
      <c r="J38" s="185"/>
      <c r="K38" s="185"/>
      <c r="L38" s="185"/>
      <c r="M38" s="185"/>
      <c r="N38" s="185"/>
      <c r="O38" s="185"/>
      <c r="P38" s="185"/>
      <c r="Q38" s="185"/>
      <c r="R38" s="185"/>
      <c r="S38" s="185"/>
      <c r="T38" s="185"/>
      <c r="U38" s="185"/>
      <c r="V38" s="185"/>
      <c r="W38" s="185"/>
      <c r="X38" s="185"/>
      <c r="Y38" s="185"/>
      <c r="Z38" s="185"/>
      <c r="AA38" s="185"/>
      <c r="AB38" s="185"/>
      <c r="AC38" s="186"/>
      <c r="AD38" s="187"/>
      <c r="AE38" s="188"/>
      <c r="AF38" s="188"/>
      <c r="AG38" s="188"/>
      <c r="AH38" s="188"/>
      <c r="AI38" s="188"/>
      <c r="AJ38" s="189"/>
      <c r="AK38" s="214"/>
      <c r="AL38" s="215"/>
      <c r="AM38" s="215"/>
      <c r="AN38" s="215"/>
      <c r="AO38" s="216"/>
    </row>
    <row r="39" spans="2:41" s="15" customFormat="1" ht="16.5" customHeight="1">
      <c r="B39" s="187"/>
      <c r="C39" s="188"/>
      <c r="D39" s="188"/>
      <c r="E39" s="189"/>
      <c r="F39" s="184"/>
      <c r="G39" s="185"/>
      <c r="H39" s="185"/>
      <c r="I39" s="185"/>
      <c r="J39" s="185"/>
      <c r="K39" s="185"/>
      <c r="L39" s="185"/>
      <c r="M39" s="185"/>
      <c r="N39" s="185"/>
      <c r="O39" s="185"/>
      <c r="P39" s="185"/>
      <c r="Q39" s="185"/>
      <c r="R39" s="185"/>
      <c r="S39" s="185"/>
      <c r="T39" s="185"/>
      <c r="U39" s="185"/>
      <c r="V39" s="185"/>
      <c r="W39" s="185"/>
      <c r="X39" s="185"/>
      <c r="Y39" s="185"/>
      <c r="Z39" s="185"/>
      <c r="AA39" s="185"/>
      <c r="AB39" s="185"/>
      <c r="AC39" s="186"/>
      <c r="AD39" s="187"/>
      <c r="AE39" s="188"/>
      <c r="AF39" s="188"/>
      <c r="AG39" s="188"/>
      <c r="AH39" s="188"/>
      <c r="AI39" s="188"/>
      <c r="AJ39" s="189"/>
      <c r="AK39" s="217"/>
      <c r="AL39" s="218"/>
      <c r="AM39" s="218"/>
      <c r="AN39" s="218"/>
      <c r="AO39" s="219"/>
    </row>
    <row r="40" spans="2:41" s="15" customFormat="1" ht="16.5" customHeight="1">
      <c r="B40" s="187"/>
      <c r="C40" s="188"/>
      <c r="D40" s="188"/>
      <c r="E40" s="189"/>
      <c r="F40" s="184"/>
      <c r="G40" s="185"/>
      <c r="H40" s="185"/>
      <c r="I40" s="185"/>
      <c r="J40" s="185"/>
      <c r="K40" s="185"/>
      <c r="L40" s="185"/>
      <c r="M40" s="185"/>
      <c r="N40" s="185"/>
      <c r="O40" s="185"/>
      <c r="P40" s="185"/>
      <c r="Q40" s="185"/>
      <c r="R40" s="185"/>
      <c r="S40" s="185"/>
      <c r="T40" s="185"/>
      <c r="U40" s="185"/>
      <c r="V40" s="185"/>
      <c r="W40" s="185"/>
      <c r="X40" s="185"/>
      <c r="Y40" s="185"/>
      <c r="Z40" s="185"/>
      <c r="AA40" s="185"/>
      <c r="AB40" s="185"/>
      <c r="AC40" s="186"/>
      <c r="AD40" s="187"/>
      <c r="AE40" s="188"/>
      <c r="AF40" s="188"/>
      <c r="AG40" s="188"/>
      <c r="AH40" s="188"/>
      <c r="AI40" s="188"/>
      <c r="AJ40" s="189"/>
      <c r="AK40" s="220"/>
      <c r="AL40" s="221"/>
      <c r="AM40" s="221"/>
      <c r="AN40" s="221"/>
      <c r="AO40" s="222"/>
    </row>
    <row r="41" spans="2:41" ht="16.5" customHeight="1">
      <c r="B41" s="166" t="s">
        <v>67</v>
      </c>
      <c r="C41" s="166"/>
      <c r="D41" s="166"/>
      <c r="E41" s="166"/>
      <c r="F41" s="167"/>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row>
    <row r="42" spans="2:41" ht="30" customHeight="1">
      <c r="B42" s="232" t="s">
        <v>68</v>
      </c>
      <c r="C42" s="232"/>
      <c r="D42" s="232"/>
      <c r="E42" s="232"/>
      <c r="F42" s="232"/>
      <c r="G42" s="232"/>
      <c r="H42" s="232"/>
      <c r="I42" s="232"/>
      <c r="J42" s="233" t="s">
        <v>69</v>
      </c>
      <c r="K42" s="233"/>
      <c r="L42" s="233"/>
      <c r="M42" s="233"/>
      <c r="N42" s="233"/>
      <c r="O42" s="233"/>
      <c r="P42" s="233"/>
      <c r="Q42" s="233"/>
      <c r="R42" s="234" t="s">
        <v>70</v>
      </c>
      <c r="S42" s="235"/>
      <c r="T42" s="235"/>
      <c r="U42" s="235"/>
      <c r="V42" s="235"/>
      <c r="W42" s="235"/>
      <c r="X42" s="236"/>
      <c r="Y42" s="233" t="s">
        <v>71</v>
      </c>
      <c r="Z42" s="233"/>
      <c r="AA42" s="233"/>
      <c r="AB42" s="233"/>
      <c r="AC42" s="233"/>
      <c r="AD42" s="233"/>
      <c r="AE42" s="233"/>
      <c r="AF42" s="237" t="s">
        <v>72</v>
      </c>
      <c r="AG42" s="238"/>
      <c r="AH42" s="238"/>
      <c r="AI42" s="238"/>
      <c r="AJ42" s="232" t="s">
        <v>73</v>
      </c>
      <c r="AK42" s="232"/>
      <c r="AL42" s="232"/>
      <c r="AM42" s="232"/>
      <c r="AN42" s="223" t="s">
        <v>74</v>
      </c>
      <c r="AO42" s="224"/>
    </row>
    <row r="43" spans="2:41" ht="16.5" customHeight="1">
      <c r="B43" s="225" t="s">
        <v>75</v>
      </c>
      <c r="C43" s="225"/>
      <c r="D43" s="227" t="s">
        <v>76</v>
      </c>
      <c r="E43" s="227"/>
      <c r="F43" s="227"/>
      <c r="G43" s="227"/>
      <c r="H43" s="227"/>
      <c r="I43" s="227"/>
      <c r="J43" s="227" t="s">
        <v>77</v>
      </c>
      <c r="K43" s="227"/>
      <c r="L43" s="227"/>
      <c r="M43" s="227"/>
      <c r="N43" s="227"/>
      <c r="O43" s="227"/>
      <c r="P43" s="227"/>
      <c r="Q43" s="227"/>
      <c r="R43" s="228"/>
      <c r="S43" s="229"/>
      <c r="T43" s="229"/>
      <c r="U43" s="229"/>
      <c r="V43" s="229"/>
      <c r="W43" s="229"/>
      <c r="X43" s="230"/>
      <c r="Y43" s="228"/>
      <c r="Z43" s="229"/>
      <c r="AA43" s="229"/>
      <c r="AB43" s="229"/>
      <c r="AC43" s="229"/>
      <c r="AD43" s="229"/>
      <c r="AE43" s="230"/>
      <c r="AF43" s="231">
        <f>+IFERROR(R43/R44,0)</f>
        <v>0</v>
      </c>
      <c r="AG43" s="231"/>
      <c r="AH43" s="231"/>
      <c r="AI43" s="231"/>
      <c r="AJ43" s="231">
        <f>+IFERROR(Y43/Y44,0)</f>
        <v>0</v>
      </c>
      <c r="AK43" s="231"/>
      <c r="AL43" s="231"/>
      <c r="AM43" s="231"/>
      <c r="AN43" s="150" t="s">
        <v>78</v>
      </c>
      <c r="AO43" s="152"/>
    </row>
    <row r="44" spans="2:41" ht="16.5" customHeight="1">
      <c r="B44" s="226"/>
      <c r="C44" s="226"/>
      <c r="D44" s="227"/>
      <c r="E44" s="227"/>
      <c r="F44" s="227"/>
      <c r="G44" s="227"/>
      <c r="H44" s="227"/>
      <c r="I44" s="227"/>
      <c r="J44" s="227" t="s">
        <v>79</v>
      </c>
      <c r="K44" s="227"/>
      <c r="L44" s="227"/>
      <c r="M44" s="227"/>
      <c r="N44" s="227"/>
      <c r="O44" s="227"/>
      <c r="P44" s="227"/>
      <c r="Q44" s="227"/>
      <c r="R44" s="228"/>
      <c r="S44" s="229"/>
      <c r="T44" s="229"/>
      <c r="U44" s="229"/>
      <c r="V44" s="229"/>
      <c r="W44" s="229"/>
      <c r="X44" s="230"/>
      <c r="Y44" s="228"/>
      <c r="Z44" s="229"/>
      <c r="AA44" s="229"/>
      <c r="AB44" s="229"/>
      <c r="AC44" s="229"/>
      <c r="AD44" s="229"/>
      <c r="AE44" s="230"/>
      <c r="AF44" s="231"/>
      <c r="AG44" s="231"/>
      <c r="AH44" s="231"/>
      <c r="AI44" s="231"/>
      <c r="AJ44" s="231"/>
      <c r="AK44" s="231"/>
      <c r="AL44" s="231"/>
      <c r="AM44" s="231"/>
      <c r="AN44" s="153"/>
      <c r="AO44" s="155"/>
    </row>
    <row r="45" spans="2:41" ht="16.5" customHeight="1">
      <c r="B45" s="226"/>
      <c r="C45" s="226"/>
      <c r="D45" s="227" t="s">
        <v>80</v>
      </c>
      <c r="E45" s="227"/>
      <c r="F45" s="227"/>
      <c r="G45" s="227"/>
      <c r="H45" s="227"/>
      <c r="I45" s="227"/>
      <c r="J45" s="227" t="s">
        <v>81</v>
      </c>
      <c r="K45" s="227"/>
      <c r="L45" s="227"/>
      <c r="M45" s="227"/>
      <c r="N45" s="227"/>
      <c r="O45" s="227"/>
      <c r="P45" s="227"/>
      <c r="Q45" s="227"/>
      <c r="R45" s="244"/>
      <c r="S45" s="244"/>
      <c r="T45" s="244"/>
      <c r="U45" s="244"/>
      <c r="V45" s="244"/>
      <c r="W45" s="244"/>
      <c r="X45" s="244"/>
      <c r="Y45" s="244"/>
      <c r="Z45" s="244"/>
      <c r="AA45" s="244"/>
      <c r="AB45" s="244"/>
      <c r="AC45" s="244"/>
      <c r="AD45" s="244"/>
      <c r="AE45" s="244"/>
      <c r="AF45" s="239">
        <f>+IFERROR(R45/R46,0)</f>
        <v>0</v>
      </c>
      <c r="AG45" s="239"/>
      <c r="AH45" s="239"/>
      <c r="AI45" s="239"/>
      <c r="AJ45" s="239">
        <f>+IFERROR(Y45/Y46,0)</f>
        <v>0</v>
      </c>
      <c r="AK45" s="239"/>
      <c r="AL45" s="239"/>
      <c r="AM45" s="239"/>
      <c r="AN45" s="240" t="s">
        <v>25</v>
      </c>
      <c r="AO45" s="241"/>
    </row>
    <row r="46" spans="2:41" ht="16.5" customHeight="1">
      <c r="B46" s="226"/>
      <c r="C46" s="226"/>
      <c r="D46" s="227"/>
      <c r="E46" s="227"/>
      <c r="F46" s="227"/>
      <c r="G46" s="227"/>
      <c r="H46" s="227"/>
      <c r="I46" s="227"/>
      <c r="J46" s="227" t="s">
        <v>82</v>
      </c>
      <c r="K46" s="227"/>
      <c r="L46" s="227"/>
      <c r="M46" s="227"/>
      <c r="N46" s="227"/>
      <c r="O46" s="227"/>
      <c r="P46" s="227"/>
      <c r="Q46" s="227"/>
      <c r="R46" s="244"/>
      <c r="S46" s="244"/>
      <c r="T46" s="244"/>
      <c r="U46" s="244"/>
      <c r="V46" s="244"/>
      <c r="W46" s="244"/>
      <c r="X46" s="244"/>
      <c r="Y46" s="244"/>
      <c r="Z46" s="244"/>
      <c r="AA46" s="244"/>
      <c r="AB46" s="244"/>
      <c r="AC46" s="244"/>
      <c r="AD46" s="244"/>
      <c r="AE46" s="244"/>
      <c r="AF46" s="239"/>
      <c r="AG46" s="239"/>
      <c r="AH46" s="239"/>
      <c r="AI46" s="239"/>
      <c r="AJ46" s="239"/>
      <c r="AK46" s="239"/>
      <c r="AL46" s="239"/>
      <c r="AM46" s="239"/>
      <c r="AN46" s="242"/>
      <c r="AO46" s="243"/>
    </row>
    <row r="47" spans="2:41" ht="16.5" customHeight="1">
      <c r="B47" s="226"/>
      <c r="C47" s="226"/>
      <c r="D47" s="227" t="s">
        <v>83</v>
      </c>
      <c r="E47" s="227"/>
      <c r="F47" s="227"/>
      <c r="G47" s="227"/>
      <c r="H47" s="227"/>
      <c r="I47" s="227"/>
      <c r="J47" s="227" t="s">
        <v>84</v>
      </c>
      <c r="K47" s="227"/>
      <c r="L47" s="227"/>
      <c r="M47" s="227"/>
      <c r="N47" s="227"/>
      <c r="O47" s="227"/>
      <c r="P47" s="227"/>
      <c r="Q47" s="227"/>
      <c r="R47" s="244"/>
      <c r="S47" s="244"/>
      <c r="T47" s="244"/>
      <c r="U47" s="244"/>
      <c r="V47" s="244"/>
      <c r="W47" s="244"/>
      <c r="X47" s="244"/>
      <c r="Y47" s="244"/>
      <c r="Z47" s="244"/>
      <c r="AA47" s="244"/>
      <c r="AB47" s="244"/>
      <c r="AC47" s="244"/>
      <c r="AD47" s="244"/>
      <c r="AE47" s="244"/>
      <c r="AF47" s="231">
        <f>+IFERROR(R47/R48,0)</f>
        <v>0</v>
      </c>
      <c r="AG47" s="231"/>
      <c r="AH47" s="231"/>
      <c r="AI47" s="231"/>
      <c r="AJ47" s="231">
        <f>+IFERROR(Y47/Y48,0)</f>
        <v>0</v>
      </c>
      <c r="AK47" s="231"/>
      <c r="AL47" s="231"/>
      <c r="AM47" s="231"/>
      <c r="AN47" s="245" t="s">
        <v>78</v>
      </c>
      <c r="AO47" s="246"/>
    </row>
    <row r="48" spans="2:41" ht="16.5" customHeight="1">
      <c r="B48" s="226"/>
      <c r="C48" s="226"/>
      <c r="D48" s="227"/>
      <c r="E48" s="227"/>
      <c r="F48" s="227"/>
      <c r="G48" s="227"/>
      <c r="H48" s="227"/>
      <c r="I48" s="227"/>
      <c r="J48" s="227" t="s">
        <v>85</v>
      </c>
      <c r="K48" s="227"/>
      <c r="L48" s="227"/>
      <c r="M48" s="227"/>
      <c r="N48" s="227"/>
      <c r="O48" s="227"/>
      <c r="P48" s="227"/>
      <c r="Q48" s="227"/>
      <c r="R48" s="244"/>
      <c r="S48" s="244"/>
      <c r="T48" s="244"/>
      <c r="U48" s="244"/>
      <c r="V48" s="244"/>
      <c r="W48" s="244"/>
      <c r="X48" s="244"/>
      <c r="Y48" s="244"/>
      <c r="Z48" s="244"/>
      <c r="AA48" s="244"/>
      <c r="AB48" s="244"/>
      <c r="AC48" s="244"/>
      <c r="AD48" s="244"/>
      <c r="AE48" s="244"/>
      <c r="AF48" s="231"/>
      <c r="AG48" s="231"/>
      <c r="AH48" s="231"/>
      <c r="AI48" s="231"/>
      <c r="AJ48" s="231"/>
      <c r="AK48" s="231"/>
      <c r="AL48" s="231"/>
      <c r="AM48" s="231"/>
      <c r="AN48" s="247"/>
      <c r="AO48" s="248"/>
    </row>
    <row r="49" spans="2:41" ht="16.5" customHeight="1">
      <c r="B49" s="226"/>
      <c r="C49" s="226"/>
      <c r="D49" s="227" t="s">
        <v>86</v>
      </c>
      <c r="E49" s="227"/>
      <c r="F49" s="227"/>
      <c r="G49" s="227"/>
      <c r="H49" s="227"/>
      <c r="I49" s="227"/>
      <c r="J49" s="227" t="s">
        <v>87</v>
      </c>
      <c r="K49" s="227"/>
      <c r="L49" s="227"/>
      <c r="M49" s="227"/>
      <c r="N49" s="227"/>
      <c r="O49" s="227"/>
      <c r="P49" s="227"/>
      <c r="Q49" s="227"/>
      <c r="R49" s="249"/>
      <c r="S49" s="250"/>
      <c r="T49" s="250"/>
      <c r="U49" s="250"/>
      <c r="V49" s="250"/>
      <c r="W49" s="250"/>
      <c r="X49" s="251"/>
      <c r="Y49" s="249"/>
      <c r="Z49" s="250"/>
      <c r="AA49" s="250"/>
      <c r="AB49" s="250"/>
      <c r="AC49" s="250"/>
      <c r="AD49" s="250"/>
      <c r="AE49" s="251"/>
      <c r="AF49" s="252">
        <f>+R49-R50</f>
        <v>0</v>
      </c>
      <c r="AG49" s="252"/>
      <c r="AH49" s="252"/>
      <c r="AI49" s="252"/>
      <c r="AJ49" s="252">
        <f>+Y49-Y50</f>
        <v>0</v>
      </c>
      <c r="AK49" s="252"/>
      <c r="AL49" s="252"/>
      <c r="AM49" s="252"/>
      <c r="AN49" s="245" t="s">
        <v>88</v>
      </c>
      <c r="AO49" s="246"/>
    </row>
    <row r="50" spans="2:41" ht="16.5" customHeight="1">
      <c r="B50" s="226"/>
      <c r="C50" s="226"/>
      <c r="D50" s="227"/>
      <c r="E50" s="227"/>
      <c r="F50" s="227"/>
      <c r="G50" s="227"/>
      <c r="H50" s="227"/>
      <c r="I50" s="227"/>
      <c r="J50" s="227" t="s">
        <v>89</v>
      </c>
      <c r="K50" s="227"/>
      <c r="L50" s="227"/>
      <c r="M50" s="227"/>
      <c r="N50" s="227"/>
      <c r="O50" s="227"/>
      <c r="P50" s="227"/>
      <c r="Q50" s="227"/>
      <c r="R50" s="244"/>
      <c r="S50" s="244"/>
      <c r="T50" s="244"/>
      <c r="U50" s="244"/>
      <c r="V50" s="244"/>
      <c r="W50" s="244"/>
      <c r="X50" s="244"/>
      <c r="Y50" s="244"/>
      <c r="Z50" s="244"/>
      <c r="AA50" s="244"/>
      <c r="AB50" s="244"/>
      <c r="AC50" s="244"/>
      <c r="AD50" s="244"/>
      <c r="AE50" s="244"/>
      <c r="AF50" s="252"/>
      <c r="AG50" s="252"/>
      <c r="AH50" s="252"/>
      <c r="AI50" s="252"/>
      <c r="AJ50" s="252"/>
      <c r="AK50" s="252"/>
      <c r="AL50" s="252"/>
      <c r="AM50" s="252"/>
      <c r="AN50" s="247"/>
      <c r="AO50" s="248"/>
    </row>
    <row r="51" spans="2:41" ht="16.5" customHeight="1">
      <c r="B51" s="226" t="s">
        <v>90</v>
      </c>
      <c r="C51" s="226"/>
      <c r="D51" s="227" t="s">
        <v>91</v>
      </c>
      <c r="E51" s="227"/>
      <c r="F51" s="227"/>
      <c r="G51" s="227"/>
      <c r="H51" s="227"/>
      <c r="I51" s="227"/>
      <c r="J51" s="227" t="s">
        <v>84</v>
      </c>
      <c r="K51" s="227"/>
      <c r="L51" s="227"/>
      <c r="M51" s="227"/>
      <c r="N51" s="227"/>
      <c r="O51" s="227"/>
      <c r="P51" s="227"/>
      <c r="Q51" s="227"/>
      <c r="R51" s="244"/>
      <c r="S51" s="244"/>
      <c r="T51" s="244"/>
      <c r="U51" s="244"/>
      <c r="V51" s="244"/>
      <c r="W51" s="244"/>
      <c r="X51" s="244"/>
      <c r="Y51" s="244"/>
      <c r="Z51" s="244"/>
      <c r="AA51" s="244"/>
      <c r="AB51" s="244"/>
      <c r="AC51" s="244"/>
      <c r="AD51" s="244"/>
      <c r="AE51" s="244"/>
      <c r="AF51" s="239">
        <f>+IFERROR(R51/R52,0)</f>
        <v>0</v>
      </c>
      <c r="AG51" s="239"/>
      <c r="AH51" s="239"/>
      <c r="AI51" s="239"/>
      <c r="AJ51" s="239">
        <f>+IFERROR(Y51/Y52,0)</f>
        <v>0</v>
      </c>
      <c r="AK51" s="239"/>
      <c r="AL51" s="239"/>
      <c r="AM51" s="239"/>
      <c r="AN51" s="240" t="s">
        <v>25</v>
      </c>
      <c r="AO51" s="241"/>
    </row>
    <row r="52" spans="2:41" ht="16.5" customHeight="1">
      <c r="B52" s="226"/>
      <c r="C52" s="226"/>
      <c r="D52" s="227"/>
      <c r="E52" s="227"/>
      <c r="F52" s="227"/>
      <c r="G52" s="227"/>
      <c r="H52" s="227"/>
      <c r="I52" s="227"/>
      <c r="J52" s="227" t="s">
        <v>92</v>
      </c>
      <c r="K52" s="227"/>
      <c r="L52" s="227"/>
      <c r="M52" s="227"/>
      <c r="N52" s="227"/>
      <c r="O52" s="227"/>
      <c r="P52" s="227"/>
      <c r="Q52" s="227"/>
      <c r="R52" s="244"/>
      <c r="S52" s="244"/>
      <c r="T52" s="244"/>
      <c r="U52" s="244"/>
      <c r="V52" s="244"/>
      <c r="W52" s="244"/>
      <c r="X52" s="244"/>
      <c r="Y52" s="244"/>
      <c r="Z52" s="244"/>
      <c r="AA52" s="244"/>
      <c r="AB52" s="244"/>
      <c r="AC52" s="244"/>
      <c r="AD52" s="244"/>
      <c r="AE52" s="244"/>
      <c r="AF52" s="239"/>
      <c r="AG52" s="239"/>
      <c r="AH52" s="239"/>
      <c r="AI52" s="239"/>
      <c r="AJ52" s="239"/>
      <c r="AK52" s="239"/>
      <c r="AL52" s="239"/>
      <c r="AM52" s="239"/>
      <c r="AN52" s="242"/>
      <c r="AO52" s="243"/>
    </row>
    <row r="53" spans="2:41" ht="16.5" customHeight="1">
      <c r="B53" s="226"/>
      <c r="C53" s="226"/>
      <c r="D53" s="227" t="s">
        <v>93</v>
      </c>
      <c r="E53" s="227"/>
      <c r="F53" s="227"/>
      <c r="G53" s="227"/>
      <c r="H53" s="227"/>
      <c r="I53" s="227"/>
      <c r="J53" s="227" t="s">
        <v>84</v>
      </c>
      <c r="K53" s="227"/>
      <c r="L53" s="227"/>
      <c r="M53" s="227"/>
      <c r="N53" s="227"/>
      <c r="O53" s="227"/>
      <c r="P53" s="227"/>
      <c r="Q53" s="227"/>
      <c r="R53" s="244"/>
      <c r="S53" s="244"/>
      <c r="T53" s="244"/>
      <c r="U53" s="244"/>
      <c r="V53" s="244"/>
      <c r="W53" s="244"/>
      <c r="X53" s="244"/>
      <c r="Y53" s="244"/>
      <c r="Z53" s="244"/>
      <c r="AA53" s="244"/>
      <c r="AB53" s="244"/>
      <c r="AC53" s="244"/>
      <c r="AD53" s="244"/>
      <c r="AE53" s="244"/>
      <c r="AF53" s="239">
        <f>+IFERROR(R53/R54,0)</f>
        <v>0</v>
      </c>
      <c r="AG53" s="239"/>
      <c r="AH53" s="239"/>
      <c r="AI53" s="239"/>
      <c r="AJ53" s="239">
        <f>+IFERROR(Y53/Y54,0)</f>
        <v>0</v>
      </c>
      <c r="AK53" s="239"/>
      <c r="AL53" s="239"/>
      <c r="AM53" s="239"/>
      <c r="AN53" s="240" t="s">
        <v>25</v>
      </c>
      <c r="AO53" s="241"/>
    </row>
    <row r="54" spans="2:41" ht="16.5" customHeight="1">
      <c r="B54" s="226"/>
      <c r="C54" s="226"/>
      <c r="D54" s="227"/>
      <c r="E54" s="227"/>
      <c r="F54" s="227"/>
      <c r="G54" s="227"/>
      <c r="H54" s="227"/>
      <c r="I54" s="227"/>
      <c r="J54" s="227" t="s">
        <v>82</v>
      </c>
      <c r="K54" s="227"/>
      <c r="L54" s="227"/>
      <c r="M54" s="227"/>
      <c r="N54" s="227"/>
      <c r="O54" s="227"/>
      <c r="P54" s="227"/>
      <c r="Q54" s="227"/>
      <c r="R54" s="244"/>
      <c r="S54" s="244"/>
      <c r="T54" s="244"/>
      <c r="U54" s="244"/>
      <c r="V54" s="244"/>
      <c r="W54" s="244"/>
      <c r="X54" s="244"/>
      <c r="Y54" s="244"/>
      <c r="Z54" s="244"/>
      <c r="AA54" s="244"/>
      <c r="AB54" s="244"/>
      <c r="AC54" s="244"/>
      <c r="AD54" s="244"/>
      <c r="AE54" s="244"/>
      <c r="AF54" s="239"/>
      <c r="AG54" s="239"/>
      <c r="AH54" s="239"/>
      <c r="AI54" s="239"/>
      <c r="AJ54" s="239"/>
      <c r="AK54" s="239"/>
      <c r="AL54" s="239"/>
      <c r="AM54" s="239"/>
      <c r="AN54" s="242"/>
      <c r="AO54" s="243"/>
    </row>
    <row r="55" spans="2:41" ht="34.5" customHeight="1">
      <c r="B55" s="192" t="s">
        <v>94</v>
      </c>
      <c r="C55" s="193"/>
      <c r="D55" s="193"/>
      <c r="E55" s="193"/>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5"/>
    </row>
    <row r="56" spans="2:41" ht="20.25" customHeight="1">
      <c r="B56" s="166" t="s">
        <v>95</v>
      </c>
      <c r="C56" s="166"/>
      <c r="D56" s="166"/>
      <c r="E56" s="166"/>
      <c r="F56" s="167"/>
      <c r="G56" s="167"/>
      <c r="H56" s="167"/>
      <c r="I56" s="167"/>
      <c r="J56" s="167"/>
      <c r="K56" s="167"/>
      <c r="L56" s="167"/>
      <c r="M56" s="167"/>
      <c r="N56" s="167"/>
      <c r="O56" s="167"/>
      <c r="P56" s="167"/>
      <c r="Q56" s="167"/>
      <c r="R56" s="167"/>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row>
    <row r="57" spans="2:41" ht="11.25">
      <c r="B57" s="253"/>
      <c r="C57" s="253"/>
      <c r="D57" s="253"/>
      <c r="E57" s="253"/>
      <c r="F57" s="253"/>
      <c r="G57" s="253"/>
      <c r="H57" s="253"/>
      <c r="I57" s="253"/>
      <c r="J57" s="253"/>
      <c r="K57" s="253"/>
      <c r="L57" s="253"/>
      <c r="M57" s="253"/>
      <c r="N57" s="253"/>
      <c r="O57" s="253"/>
      <c r="P57" s="253"/>
      <c r="Q57" s="253"/>
      <c r="R57" s="253"/>
      <c r="S57" s="253"/>
      <c r="T57" s="253"/>
      <c r="U57" s="253"/>
      <c r="V57" s="253"/>
      <c r="W57" s="253"/>
      <c r="X57" s="253"/>
      <c r="Y57" s="253"/>
      <c r="Z57" s="253"/>
      <c r="AA57" s="253"/>
      <c r="AB57" s="253"/>
      <c r="AC57" s="253"/>
      <c r="AD57" s="253"/>
      <c r="AE57" s="253"/>
      <c r="AF57" s="253"/>
      <c r="AG57" s="253"/>
      <c r="AH57" s="253"/>
      <c r="AI57" s="253"/>
      <c r="AJ57" s="253"/>
      <c r="AK57" s="253"/>
      <c r="AL57" s="253"/>
      <c r="AM57" s="253"/>
      <c r="AN57" s="253"/>
      <c r="AO57" s="253"/>
    </row>
    <row r="58" spans="2:41" ht="11.25">
      <c r="B58" s="253"/>
      <c r="C58" s="253"/>
      <c r="D58" s="253"/>
      <c r="E58" s="253"/>
      <c r="F58" s="253"/>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c r="AL58" s="253"/>
      <c r="AM58" s="253"/>
      <c r="AN58" s="253"/>
      <c r="AO58" s="253"/>
    </row>
    <row r="59" spans="2:41" ht="11.25">
      <c r="B59" s="253"/>
      <c r="C59" s="253"/>
      <c r="D59" s="253"/>
      <c r="E59" s="253"/>
      <c r="F59" s="253"/>
      <c r="G59" s="253"/>
      <c r="H59" s="253"/>
      <c r="I59" s="253"/>
      <c r="J59" s="253"/>
      <c r="K59" s="253"/>
      <c r="L59" s="253"/>
      <c r="M59" s="253"/>
      <c r="N59" s="253"/>
      <c r="O59" s="253"/>
      <c r="P59" s="253"/>
      <c r="Q59" s="253"/>
      <c r="R59" s="253"/>
      <c r="S59" s="253"/>
      <c r="T59" s="253"/>
      <c r="U59" s="253"/>
      <c r="V59" s="253"/>
      <c r="W59" s="253"/>
      <c r="X59" s="253"/>
      <c r="Y59" s="253"/>
      <c r="Z59" s="253"/>
      <c r="AA59" s="253"/>
      <c r="AB59" s="253"/>
      <c r="AC59" s="253"/>
      <c r="AD59" s="253"/>
      <c r="AE59" s="253"/>
      <c r="AF59" s="253"/>
      <c r="AG59" s="253"/>
      <c r="AH59" s="253"/>
      <c r="AI59" s="253"/>
      <c r="AJ59" s="253"/>
      <c r="AK59" s="253"/>
      <c r="AL59" s="253"/>
      <c r="AM59" s="253"/>
      <c r="AN59" s="253"/>
      <c r="AO59" s="253"/>
    </row>
    <row r="60" spans="2:41" ht="11.25">
      <c r="B60" s="253"/>
      <c r="C60" s="253"/>
      <c r="D60" s="253"/>
      <c r="E60" s="253"/>
      <c r="F60" s="253"/>
      <c r="G60" s="253"/>
      <c r="H60" s="253"/>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3"/>
      <c r="AI60" s="253"/>
      <c r="AJ60" s="253"/>
      <c r="AK60" s="253"/>
      <c r="AL60" s="253"/>
      <c r="AM60" s="253"/>
      <c r="AN60" s="253"/>
      <c r="AO60" s="253"/>
    </row>
    <row r="61" spans="2:41" ht="11.25">
      <c r="B61" s="253"/>
      <c r="C61" s="253"/>
      <c r="D61" s="253"/>
      <c r="E61" s="253"/>
      <c r="F61" s="253"/>
      <c r="G61" s="253"/>
      <c r="H61" s="253"/>
      <c r="I61" s="253"/>
      <c r="J61" s="253"/>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c r="AJ61" s="253"/>
      <c r="AK61" s="253"/>
      <c r="AL61" s="253"/>
      <c r="AM61" s="253"/>
      <c r="AN61" s="253"/>
      <c r="AO61" s="253"/>
    </row>
    <row r="62" spans="2:41" ht="11.25">
      <c r="B62" s="253"/>
      <c r="C62" s="253"/>
      <c r="D62" s="253"/>
      <c r="E62" s="253"/>
      <c r="F62" s="253"/>
      <c r="G62" s="253"/>
      <c r="H62" s="253"/>
      <c r="I62" s="253"/>
      <c r="J62" s="253"/>
      <c r="K62" s="253"/>
      <c r="L62" s="253"/>
      <c r="M62" s="253"/>
      <c r="N62" s="253"/>
      <c r="O62" s="253"/>
      <c r="P62" s="253"/>
      <c r="Q62" s="253"/>
      <c r="R62" s="253"/>
      <c r="S62" s="253"/>
      <c r="T62" s="253"/>
      <c r="U62" s="253"/>
      <c r="V62" s="253"/>
      <c r="W62" s="253"/>
      <c r="X62" s="253"/>
      <c r="Y62" s="253"/>
      <c r="Z62" s="253"/>
      <c r="AA62" s="253"/>
      <c r="AB62" s="253"/>
      <c r="AC62" s="253"/>
      <c r="AD62" s="253"/>
      <c r="AE62" s="253"/>
      <c r="AF62" s="253"/>
      <c r="AG62" s="253"/>
      <c r="AH62" s="253"/>
      <c r="AI62" s="253"/>
      <c r="AJ62" s="253"/>
      <c r="AK62" s="253"/>
      <c r="AL62" s="253"/>
      <c r="AM62" s="253"/>
      <c r="AN62" s="253"/>
      <c r="AO62" s="253"/>
    </row>
    <row r="63" spans="2:41" ht="11.25">
      <c r="B63" s="253"/>
      <c r="C63" s="253"/>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253"/>
      <c r="AN63" s="253"/>
      <c r="AO63" s="253"/>
    </row>
    <row r="64" spans="2:41" ht="11.25">
      <c r="B64" s="253"/>
      <c r="C64" s="253"/>
      <c r="D64" s="253"/>
      <c r="E64" s="253"/>
      <c r="F64" s="253"/>
      <c r="G64" s="253"/>
      <c r="H64" s="253"/>
      <c r="I64" s="253"/>
      <c r="J64" s="253"/>
      <c r="K64" s="253"/>
      <c r="L64" s="253"/>
      <c r="M64" s="253"/>
      <c r="N64" s="253"/>
      <c r="O64" s="253"/>
      <c r="P64" s="253"/>
      <c r="Q64" s="253"/>
      <c r="R64" s="253"/>
      <c r="S64" s="253"/>
      <c r="T64" s="253"/>
      <c r="U64" s="253"/>
      <c r="V64" s="253"/>
      <c r="W64" s="253"/>
      <c r="X64" s="253"/>
      <c r="Y64" s="253"/>
      <c r="Z64" s="253"/>
      <c r="AA64" s="253"/>
      <c r="AB64" s="253"/>
      <c r="AC64" s="253"/>
      <c r="AD64" s="253"/>
      <c r="AE64" s="253"/>
      <c r="AF64" s="253"/>
      <c r="AG64" s="253"/>
      <c r="AH64" s="253"/>
      <c r="AI64" s="253"/>
      <c r="AJ64" s="253"/>
      <c r="AK64" s="253"/>
      <c r="AL64" s="253"/>
      <c r="AM64" s="253"/>
      <c r="AN64" s="253"/>
      <c r="AO64" s="253"/>
    </row>
    <row r="65" spans="2:41" ht="11.25">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row>
    <row r="66" spans="2:41" ht="11.25">
      <c r="B66" s="253"/>
      <c r="C66" s="253"/>
      <c r="D66" s="253"/>
      <c r="E66" s="253"/>
      <c r="F66" s="253"/>
      <c r="G66" s="253"/>
      <c r="H66" s="253"/>
      <c r="I66" s="253"/>
      <c r="J66" s="253"/>
      <c r="K66" s="253"/>
      <c r="L66" s="253"/>
      <c r="M66" s="253"/>
      <c r="N66" s="253"/>
      <c r="O66" s="253"/>
      <c r="P66" s="253"/>
      <c r="Q66" s="253"/>
      <c r="R66" s="253"/>
      <c r="S66" s="253"/>
      <c r="T66" s="253"/>
      <c r="U66" s="253"/>
      <c r="V66" s="253"/>
      <c r="W66" s="253"/>
      <c r="X66" s="253"/>
      <c r="Y66" s="253"/>
      <c r="Z66" s="253"/>
      <c r="AA66" s="253"/>
      <c r="AB66" s="253"/>
      <c r="AC66" s="253"/>
      <c r="AD66" s="253"/>
      <c r="AE66" s="253"/>
      <c r="AF66" s="253"/>
      <c r="AG66" s="253"/>
      <c r="AH66" s="253"/>
      <c r="AI66" s="253"/>
      <c r="AJ66" s="253"/>
      <c r="AK66" s="253"/>
      <c r="AL66" s="253"/>
      <c r="AM66" s="253"/>
      <c r="AN66" s="253"/>
      <c r="AO66" s="253"/>
    </row>
    <row r="67" spans="2:41" ht="11.25">
      <c r="B67" s="253"/>
      <c r="C67" s="253"/>
      <c r="D67" s="253"/>
      <c r="E67" s="253"/>
      <c r="F67" s="253"/>
      <c r="G67" s="253"/>
      <c r="H67" s="253"/>
      <c r="I67" s="253"/>
      <c r="J67" s="253"/>
      <c r="K67" s="253"/>
      <c r="L67" s="253"/>
      <c r="M67" s="253"/>
      <c r="N67" s="253"/>
      <c r="O67" s="253"/>
      <c r="P67" s="253"/>
      <c r="Q67" s="253"/>
      <c r="R67" s="253"/>
      <c r="S67" s="253"/>
      <c r="T67" s="253"/>
      <c r="U67" s="253"/>
      <c r="V67" s="253"/>
      <c r="W67" s="253"/>
      <c r="X67" s="253"/>
      <c r="Y67" s="253"/>
      <c r="Z67" s="253"/>
      <c r="AA67" s="253"/>
      <c r="AB67" s="253"/>
      <c r="AC67" s="253"/>
      <c r="AD67" s="253"/>
      <c r="AE67" s="253"/>
      <c r="AF67" s="253"/>
      <c r="AG67" s="253"/>
      <c r="AH67" s="253"/>
      <c r="AI67" s="253"/>
      <c r="AJ67" s="253"/>
      <c r="AK67" s="253"/>
      <c r="AL67" s="253"/>
      <c r="AM67" s="253"/>
      <c r="AN67" s="253"/>
      <c r="AO67" s="253"/>
    </row>
    <row r="68" spans="2:41" ht="11.25">
      <c r="B68" s="253"/>
      <c r="C68" s="253"/>
      <c r="D68" s="253"/>
      <c r="E68" s="253"/>
      <c r="F68" s="253"/>
      <c r="G68" s="253"/>
      <c r="H68" s="253"/>
      <c r="I68" s="253"/>
      <c r="J68" s="253"/>
      <c r="K68" s="253"/>
      <c r="L68" s="253"/>
      <c r="M68" s="253"/>
      <c r="N68" s="253"/>
      <c r="O68" s="253"/>
      <c r="P68" s="253"/>
      <c r="Q68" s="253"/>
      <c r="R68" s="253"/>
      <c r="S68" s="253"/>
      <c r="T68" s="253"/>
      <c r="U68" s="253"/>
      <c r="V68" s="253"/>
      <c r="W68" s="253"/>
      <c r="X68" s="253"/>
      <c r="Y68" s="253"/>
      <c r="Z68" s="253"/>
      <c r="AA68" s="253"/>
      <c r="AB68" s="253"/>
      <c r="AC68" s="253"/>
      <c r="AD68" s="253"/>
      <c r="AE68" s="253"/>
      <c r="AF68" s="253"/>
      <c r="AG68" s="253"/>
      <c r="AH68" s="253"/>
      <c r="AI68" s="253"/>
      <c r="AJ68" s="253"/>
      <c r="AK68" s="253"/>
      <c r="AL68" s="253"/>
      <c r="AM68" s="253"/>
      <c r="AN68" s="253"/>
      <c r="AO68" s="253"/>
    </row>
    <row r="69" spans="2:41" ht="11.25">
      <c r="B69" s="253"/>
      <c r="C69" s="253"/>
      <c r="D69" s="253"/>
      <c r="E69" s="253"/>
      <c r="F69" s="253"/>
      <c r="G69" s="253"/>
      <c r="H69" s="253"/>
      <c r="I69" s="253"/>
      <c r="J69" s="253"/>
      <c r="K69" s="253"/>
      <c r="L69" s="253"/>
      <c r="M69" s="253"/>
      <c r="N69" s="253"/>
      <c r="O69" s="253"/>
      <c r="P69" s="253"/>
      <c r="Q69" s="253"/>
      <c r="R69" s="253"/>
      <c r="S69" s="253"/>
      <c r="T69" s="253"/>
      <c r="U69" s="253"/>
      <c r="V69" s="253"/>
      <c r="W69" s="253"/>
      <c r="X69" s="253"/>
      <c r="Y69" s="253"/>
      <c r="Z69" s="253"/>
      <c r="AA69" s="253"/>
      <c r="AB69" s="253"/>
      <c r="AC69" s="253"/>
      <c r="AD69" s="253"/>
      <c r="AE69" s="253"/>
      <c r="AF69" s="253"/>
      <c r="AG69" s="253"/>
      <c r="AH69" s="253"/>
      <c r="AI69" s="253"/>
      <c r="AJ69" s="253"/>
      <c r="AK69" s="253"/>
      <c r="AL69" s="253"/>
      <c r="AM69" s="253"/>
      <c r="AN69" s="253"/>
      <c r="AO69" s="253"/>
    </row>
    <row r="70" spans="2:41" ht="11.25">
      <c r="B70" s="253"/>
      <c r="C70" s="253"/>
      <c r="D70" s="253"/>
      <c r="E70" s="253"/>
      <c r="F70" s="253"/>
      <c r="G70" s="253"/>
      <c r="H70" s="253"/>
      <c r="I70" s="253"/>
      <c r="J70" s="253"/>
      <c r="K70" s="253"/>
      <c r="L70" s="253"/>
      <c r="M70" s="253"/>
      <c r="N70" s="253"/>
      <c r="O70" s="253"/>
      <c r="P70" s="253"/>
      <c r="Q70" s="253"/>
      <c r="R70" s="253"/>
      <c r="S70" s="253"/>
      <c r="T70" s="253"/>
      <c r="U70" s="253"/>
      <c r="V70" s="253"/>
      <c r="W70" s="253"/>
      <c r="X70" s="253"/>
      <c r="Y70" s="253"/>
      <c r="Z70" s="253"/>
      <c r="AA70" s="253"/>
      <c r="AB70" s="253"/>
      <c r="AC70" s="253"/>
      <c r="AD70" s="253"/>
      <c r="AE70" s="253"/>
      <c r="AF70" s="253"/>
      <c r="AG70" s="253"/>
      <c r="AH70" s="253"/>
      <c r="AI70" s="253"/>
      <c r="AJ70" s="253"/>
      <c r="AK70" s="253"/>
      <c r="AL70" s="253"/>
      <c r="AM70" s="253"/>
      <c r="AN70" s="253"/>
      <c r="AO70" s="253"/>
    </row>
    <row r="71" spans="2:41" ht="11.25">
      <c r="B71" s="253"/>
      <c r="C71" s="253"/>
      <c r="D71" s="253"/>
      <c r="E71" s="253"/>
      <c r="F71" s="253"/>
      <c r="G71" s="253"/>
      <c r="H71" s="253"/>
      <c r="I71" s="253"/>
      <c r="J71" s="253"/>
      <c r="K71" s="253"/>
      <c r="L71" s="253"/>
      <c r="M71" s="253"/>
      <c r="N71" s="253"/>
      <c r="O71" s="253"/>
      <c r="P71" s="253"/>
      <c r="Q71" s="253"/>
      <c r="R71" s="253"/>
      <c r="S71" s="253"/>
      <c r="T71" s="253"/>
      <c r="U71" s="253"/>
      <c r="V71" s="253"/>
      <c r="W71" s="253"/>
      <c r="X71" s="253"/>
      <c r="Y71" s="253"/>
      <c r="Z71" s="253"/>
      <c r="AA71" s="253"/>
      <c r="AB71" s="253"/>
      <c r="AC71" s="253"/>
      <c r="AD71" s="253"/>
      <c r="AE71" s="253"/>
      <c r="AF71" s="253"/>
      <c r="AG71" s="253"/>
      <c r="AH71" s="253"/>
      <c r="AI71" s="253"/>
      <c r="AJ71" s="253"/>
      <c r="AK71" s="253"/>
      <c r="AL71" s="253"/>
      <c r="AM71" s="253"/>
      <c r="AN71" s="253"/>
      <c r="AO71" s="253"/>
    </row>
    <row r="72" spans="2:41" ht="11.25">
      <c r="B72" s="253"/>
      <c r="C72" s="253"/>
      <c r="D72" s="253"/>
      <c r="E72" s="253"/>
      <c r="F72" s="253"/>
      <c r="G72" s="253"/>
      <c r="H72" s="253"/>
      <c r="I72" s="253"/>
      <c r="J72" s="253"/>
      <c r="K72" s="253"/>
      <c r="L72" s="253"/>
      <c r="M72" s="253"/>
      <c r="N72" s="253"/>
      <c r="O72" s="253"/>
      <c r="P72" s="253"/>
      <c r="Q72" s="253"/>
      <c r="R72" s="253"/>
      <c r="S72" s="253"/>
      <c r="T72" s="253"/>
      <c r="U72" s="253"/>
      <c r="V72" s="253"/>
      <c r="W72" s="253"/>
      <c r="X72" s="253"/>
      <c r="Y72" s="253"/>
      <c r="Z72" s="253"/>
      <c r="AA72" s="253"/>
      <c r="AB72" s="253"/>
      <c r="AC72" s="253"/>
      <c r="AD72" s="253"/>
      <c r="AE72" s="253"/>
      <c r="AF72" s="253"/>
      <c r="AG72" s="253"/>
      <c r="AH72" s="253"/>
      <c r="AI72" s="253"/>
      <c r="AJ72" s="253"/>
      <c r="AK72" s="253"/>
      <c r="AL72" s="253"/>
      <c r="AM72" s="253"/>
      <c r="AN72" s="253"/>
      <c r="AO72" s="253"/>
    </row>
    <row r="73" spans="2:41" ht="11.25">
      <c r="B73" s="253"/>
      <c r="C73" s="253"/>
      <c r="D73" s="253"/>
      <c r="E73" s="253"/>
      <c r="F73" s="253"/>
      <c r="G73" s="253"/>
      <c r="H73" s="253"/>
      <c r="I73" s="253"/>
      <c r="J73" s="253"/>
      <c r="K73" s="253"/>
      <c r="L73" s="253"/>
      <c r="M73" s="253"/>
      <c r="N73" s="253"/>
      <c r="O73" s="253"/>
      <c r="P73" s="253"/>
      <c r="Q73" s="253"/>
      <c r="R73" s="253"/>
      <c r="S73" s="253"/>
      <c r="T73" s="253"/>
      <c r="U73" s="253"/>
      <c r="V73" s="253"/>
      <c r="W73" s="253"/>
      <c r="X73" s="253"/>
      <c r="Y73" s="253"/>
      <c r="Z73" s="253"/>
      <c r="AA73" s="253"/>
      <c r="AB73" s="253"/>
      <c r="AC73" s="253"/>
      <c r="AD73" s="253"/>
      <c r="AE73" s="253"/>
      <c r="AF73" s="253"/>
      <c r="AG73" s="253"/>
      <c r="AH73" s="253"/>
      <c r="AI73" s="253"/>
      <c r="AJ73" s="253"/>
      <c r="AK73" s="253"/>
      <c r="AL73" s="253"/>
      <c r="AM73" s="253"/>
      <c r="AN73" s="253"/>
      <c r="AO73" s="253"/>
    </row>
    <row r="74" spans="2:41" ht="11.25">
      <c r="B74" s="253"/>
      <c r="C74" s="253"/>
      <c r="D74" s="253"/>
      <c r="E74" s="253"/>
      <c r="F74" s="253"/>
      <c r="G74" s="253"/>
      <c r="H74" s="253"/>
      <c r="I74" s="253"/>
      <c r="J74" s="253"/>
      <c r="K74" s="253"/>
      <c r="L74" s="253"/>
      <c r="M74" s="253"/>
      <c r="N74" s="253"/>
      <c r="O74" s="253"/>
      <c r="P74" s="253"/>
      <c r="Q74" s="253"/>
      <c r="R74" s="253"/>
      <c r="S74" s="253"/>
      <c r="T74" s="253"/>
      <c r="U74" s="253"/>
      <c r="V74" s="253"/>
      <c r="W74" s="253"/>
      <c r="X74" s="253"/>
      <c r="Y74" s="253"/>
      <c r="Z74" s="253"/>
      <c r="AA74" s="253"/>
      <c r="AB74" s="253"/>
      <c r="AC74" s="253"/>
      <c r="AD74" s="253"/>
      <c r="AE74" s="253"/>
      <c r="AF74" s="253"/>
      <c r="AG74" s="253"/>
      <c r="AH74" s="253"/>
      <c r="AI74" s="253"/>
      <c r="AJ74" s="253"/>
      <c r="AK74" s="253"/>
      <c r="AL74" s="253"/>
      <c r="AM74" s="253"/>
      <c r="AN74" s="253"/>
      <c r="AO74" s="253"/>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RFrX1KkiXDnPX03B/F8yS72qwu3rhy0B8kpqnSSbspgqpMvHrqYNxf4VhZy+oSO6Ds3NBoYMg9ZmodHiO3SxEA==" saltValue="L6TOtu/YHfh0K+4pVaNkiQ==" spinCount="100000" sheet="1" objects="1" scenarios="1" insertRows="0" selectLockedCells="1"/>
  <mergeCells count="171">
    <mergeCell ref="B51:C54"/>
    <mergeCell ref="D51:I52"/>
    <mergeCell ref="J51:Q51"/>
    <mergeCell ref="R51:X51"/>
    <mergeCell ref="Y51:AE51"/>
    <mergeCell ref="AF51:AI52"/>
    <mergeCell ref="B56:AO56"/>
    <mergeCell ref="B57:AO74"/>
    <mergeCell ref="AJ53:AM54"/>
    <mergeCell ref="AN53:AO54"/>
    <mergeCell ref="J54:Q54"/>
    <mergeCell ref="R54:X54"/>
    <mergeCell ref="Y54:AE54"/>
    <mergeCell ref="B55:AO55"/>
    <mergeCell ref="AJ51:AM52"/>
    <mergeCell ref="AN51:AO52"/>
    <mergeCell ref="J52:Q52"/>
    <mergeCell ref="R52:X52"/>
    <mergeCell ref="Y52:AE52"/>
    <mergeCell ref="D53:I54"/>
    <mergeCell ref="J53:Q53"/>
    <mergeCell ref="R53:X53"/>
    <mergeCell ref="Y53:AE53"/>
    <mergeCell ref="AF53:AI54"/>
    <mergeCell ref="D45:I46"/>
    <mergeCell ref="J45:Q45"/>
    <mergeCell ref="R45:X45"/>
    <mergeCell ref="Y45:AE45"/>
    <mergeCell ref="AN47:AO48"/>
    <mergeCell ref="J48:Q48"/>
    <mergeCell ref="R48:X48"/>
    <mergeCell ref="Y48:AE48"/>
    <mergeCell ref="D49:I50"/>
    <mergeCell ref="J49:Q49"/>
    <mergeCell ref="R49:X49"/>
    <mergeCell ref="Y49:AE49"/>
    <mergeCell ref="AF49:AI50"/>
    <mergeCell ref="AJ49:AM50"/>
    <mergeCell ref="D47:I48"/>
    <mergeCell ref="J47:Q47"/>
    <mergeCell ref="R47:X47"/>
    <mergeCell ref="Y47:AE47"/>
    <mergeCell ref="AF47:AI48"/>
    <mergeCell ref="AJ47:AM48"/>
    <mergeCell ref="AN49:AO50"/>
    <mergeCell ref="J50:Q50"/>
    <mergeCell ref="R50:X50"/>
    <mergeCell ref="Y50:AE50"/>
    <mergeCell ref="AN42:AO42"/>
    <mergeCell ref="B43:C50"/>
    <mergeCell ref="D43:I44"/>
    <mergeCell ref="J43:Q43"/>
    <mergeCell ref="R43:X43"/>
    <mergeCell ref="Y43:AE43"/>
    <mergeCell ref="AF43:AI44"/>
    <mergeCell ref="AJ43:AM44"/>
    <mergeCell ref="AN43:AO44"/>
    <mergeCell ref="J44:Q44"/>
    <mergeCell ref="B42:I42"/>
    <mergeCell ref="J42:Q42"/>
    <mergeCell ref="R42:X42"/>
    <mergeCell ref="Y42:AE42"/>
    <mergeCell ref="AF42:AI42"/>
    <mergeCell ref="AJ42:AM42"/>
    <mergeCell ref="AF45:AI46"/>
    <mergeCell ref="AJ45:AM46"/>
    <mergeCell ref="AN45:AO46"/>
    <mergeCell ref="J46:Q46"/>
    <mergeCell ref="R46:X46"/>
    <mergeCell ref="Y46:AE46"/>
    <mergeCell ref="R44:X44"/>
    <mergeCell ref="Y44:AE44"/>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1" sqref="B11:L11"/>
    </sheetView>
  </sheetViews>
  <sheetFormatPr baseColWidth="10" defaultColWidth="0" defaultRowHeight="12.75" customHeight="1" zeroHeight="1"/>
  <cols>
    <col min="1" max="1" width="4" style="16" customWidth="1"/>
    <col min="2" max="2" width="47.42578125" style="16" customWidth="1"/>
    <col min="3" max="3" width="7.140625" style="16" bestFit="1" customWidth="1"/>
    <col min="4" max="4" width="13.42578125" style="16" customWidth="1"/>
    <col min="5" max="5" width="21" style="17" customWidth="1"/>
    <col min="6" max="7" width="11.42578125" style="16" customWidth="1"/>
    <col min="8" max="8" width="4.28515625" style="16" customWidth="1"/>
    <col min="9" max="16384" width="11.42578125" style="16" hidden="1"/>
  </cols>
  <sheetData>
    <row r="1" spans="2:7"/>
    <row r="2" spans="2:7" s="18" customFormat="1" ht="15" customHeight="1">
      <c r="B2" s="256"/>
      <c r="C2" s="257"/>
      <c r="D2" s="257"/>
      <c r="E2" s="257"/>
      <c r="F2" s="257"/>
      <c r="G2" s="258"/>
    </row>
    <row r="3" spans="2:7" s="18" customFormat="1" ht="15" customHeight="1">
      <c r="B3" s="259"/>
      <c r="C3" s="260"/>
      <c r="D3" s="260"/>
      <c r="E3" s="260"/>
      <c r="F3" s="260"/>
      <c r="G3" s="261"/>
    </row>
    <row r="4" spans="2:7" s="18" customFormat="1" ht="15.75" customHeight="1">
      <c r="B4" s="259"/>
      <c r="C4" s="260"/>
      <c r="D4" s="260"/>
      <c r="E4" s="260"/>
      <c r="F4" s="260"/>
      <c r="G4" s="261"/>
    </row>
    <row r="5" spans="2:7" s="18" customFormat="1" ht="15.75" customHeight="1">
      <c r="B5" s="259"/>
      <c r="C5" s="260"/>
      <c r="D5" s="260"/>
      <c r="E5" s="260"/>
      <c r="F5" s="260"/>
      <c r="G5" s="261"/>
    </row>
    <row r="6" spans="2:7" s="18" customFormat="1" ht="15.75" customHeight="1">
      <c r="B6" s="259"/>
      <c r="C6" s="260"/>
      <c r="D6" s="260"/>
      <c r="E6" s="260"/>
      <c r="F6" s="260"/>
      <c r="G6" s="261"/>
    </row>
    <row r="7" spans="2:7" s="18" customFormat="1" ht="15.75" customHeight="1">
      <c r="B7" s="262"/>
      <c r="C7" s="263"/>
      <c r="D7" s="263"/>
      <c r="E7" s="263"/>
      <c r="F7" s="263"/>
      <c r="G7" s="264"/>
    </row>
    <row r="8" spans="2:7" s="18" customFormat="1" ht="9" customHeight="1">
      <c r="B8" s="265" t="s">
        <v>96</v>
      </c>
      <c r="C8" s="266"/>
      <c r="D8" s="266"/>
      <c r="E8" s="266"/>
      <c r="F8" s="266"/>
      <c r="G8" s="267"/>
    </row>
    <row r="9" spans="2:7" s="18" customFormat="1" ht="9" customHeight="1">
      <c r="B9" s="268"/>
      <c r="C9" s="269"/>
      <c r="D9" s="269"/>
      <c r="E9" s="269"/>
      <c r="F9" s="269"/>
      <c r="G9" s="270"/>
    </row>
    <row r="10" spans="2:7" s="23" customFormat="1" ht="15.75" customHeight="1">
      <c r="B10" s="19"/>
      <c r="C10" s="20"/>
      <c r="D10" s="20"/>
      <c r="E10" s="21"/>
      <c r="F10" s="20"/>
      <c r="G10" s="22"/>
    </row>
    <row r="11" spans="2:7" s="23" customFormat="1" ht="34.5" customHeight="1">
      <c r="B11" s="271" t="s">
        <v>97</v>
      </c>
      <c r="C11" s="272"/>
      <c r="D11" s="272"/>
      <c r="E11" s="272"/>
      <c r="F11" s="272"/>
      <c r="G11" s="273"/>
    </row>
    <row r="12" spans="2:7">
      <c r="B12" s="24"/>
      <c r="C12" s="25"/>
      <c r="D12" s="25"/>
      <c r="E12" s="26"/>
      <c r="F12" s="25"/>
      <c r="G12" s="27"/>
    </row>
    <row r="13" spans="2:7">
      <c r="B13" s="28" t="s">
        <v>98</v>
      </c>
      <c r="C13" s="25"/>
      <c r="D13" s="25"/>
      <c r="E13" s="26"/>
      <c r="F13" s="25"/>
      <c r="G13" s="27"/>
    </row>
    <row r="14" spans="2:7">
      <c r="B14" s="29"/>
      <c r="C14" s="30"/>
      <c r="D14" s="30"/>
      <c r="E14" s="31"/>
      <c r="F14" s="30"/>
      <c r="G14" s="32"/>
    </row>
    <row r="15" spans="2:7">
      <c r="B15" s="274" t="s">
        <v>20</v>
      </c>
      <c r="C15" s="274"/>
      <c r="D15" s="33" t="s">
        <v>99</v>
      </c>
      <c r="E15" s="274" t="s">
        <v>100</v>
      </c>
      <c r="F15" s="274"/>
      <c r="G15" s="274"/>
    </row>
    <row r="16" spans="2:7" ht="22.5" customHeight="1">
      <c r="B16" s="254" t="s">
        <v>101</v>
      </c>
      <c r="C16" s="254"/>
      <c r="D16" s="34">
        <v>0.1</v>
      </c>
      <c r="E16" s="255" t="s">
        <v>102</v>
      </c>
      <c r="F16" s="255"/>
      <c r="G16" s="255"/>
    </row>
    <row r="17" spans="2:7" ht="28.5" customHeight="1">
      <c r="B17" s="254" t="s">
        <v>103</v>
      </c>
      <c r="C17" s="254"/>
      <c r="D17" s="34">
        <v>0.2</v>
      </c>
      <c r="E17" s="277" t="s">
        <v>104</v>
      </c>
      <c r="F17" s="277"/>
      <c r="G17" s="277"/>
    </row>
    <row r="18" spans="2:7" ht="29.25" customHeight="1">
      <c r="B18" s="254" t="s">
        <v>105</v>
      </c>
      <c r="C18" s="254"/>
      <c r="D18" s="34">
        <v>0.1</v>
      </c>
      <c r="E18" s="277" t="s">
        <v>106</v>
      </c>
      <c r="F18" s="277"/>
      <c r="G18" s="277"/>
    </row>
    <row r="19" spans="2:7" ht="25.5" customHeight="1">
      <c r="B19" s="254" t="s">
        <v>107</v>
      </c>
      <c r="C19" s="254"/>
      <c r="D19" s="34">
        <v>0.2</v>
      </c>
      <c r="E19" s="277" t="s">
        <v>104</v>
      </c>
      <c r="F19" s="277"/>
      <c r="G19" s="277"/>
    </row>
    <row r="20" spans="2:7" ht="23.25" customHeight="1">
      <c r="B20" s="275" t="s">
        <v>108</v>
      </c>
      <c r="C20" s="276"/>
      <c r="D20" s="34">
        <v>0.1</v>
      </c>
      <c r="E20" s="255" t="s">
        <v>102</v>
      </c>
      <c r="F20" s="255"/>
      <c r="G20" s="255"/>
    </row>
    <row r="21" spans="2:7" ht="27" customHeight="1">
      <c r="B21" s="16" t="s">
        <v>109</v>
      </c>
    </row>
    <row r="22" spans="2:7"/>
    <row r="23" spans="2:7" ht="12.75" customHeight="1"/>
  </sheetData>
  <sheetProtection algorithmName="SHA-512" hashValue="m4DPLETg3hpmEdHYfoK7oaPMeBbi24mrLNJUbxzo2Whj3bkpb30BEXdq0MyIq4ZxZFiNfGe/cq6rHfE+ey9q7w==" saltValue="VwEyMPhSZM7A50cTqLBLuA=="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SDC - CONSULTORIA LA LUCILA</vt:lpstr>
      <vt:lpstr>INFO EXPERIENCIA</vt:lpstr>
      <vt:lpstr>INFO GENERAL Y FINANCIERA</vt:lpstr>
      <vt:lpstr>POLIZAS</vt:lpstr>
      <vt:lpstr>'SDC - CONSULTORIA LA LUCILA'!Área_de_impresión</vt:lpstr>
      <vt:lpstr>'SDC - CONSULTORIA LA LUCILA'!Títulos_a_imprimir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Francy Johanna Florez Ramirez</dc:creator>
  <cp:lastModifiedBy>Juan Sebastian Moreno Pisciotti</cp:lastModifiedBy>
  <cp:lastPrinted>2017-06-01T14:55:58Z</cp:lastPrinted>
  <dcterms:created xsi:type="dcterms:W3CDTF">2016-02-03T16:47:56Z</dcterms:created>
  <dcterms:modified xsi:type="dcterms:W3CDTF">2017-06-01T15:13:04Z</dcterms:modified>
</cp:coreProperties>
</file>