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ESCRITORIO ULTIMO\NUEVAS INVITACIONES\SANTANDER\INV.2021-6890000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<sst xmlns="http://schemas.openxmlformats.org/spreadsheetml/2006/main" count="3333" uniqueCount="2731">
  <si>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</si>
  <si>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</si>
  <si>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</si>
  <si>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</si>
  <si>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</si>
  <si>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</si>
  <si>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</si>
  <si>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</si>
  <si>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</si>
  <si>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</si>
  <si>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</si>
  <si>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</si>
  <si>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</si>
  <si>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</si>
  <si>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</si>
  <si>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</si>
  <si>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</si>
  <si>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</si>
  <si>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</si>
  <si>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</si>
  <si>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</si>
  <si>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</si>
  <si>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</si>
  <si>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</si>
  <si>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</si>
  <si>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</si>
  <si>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</si>
  <si>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</si>
  <si>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</si>
  <si>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</si>
  <si>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</si>
  <si>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</si>
  <si>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</si>
  <si>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</si>
  <si>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</si>
  <si>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</si>
  <si>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</si>
  <si>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</si>
  <si>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</si>
  <si>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</si>
  <si>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</si>
  <si>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</si>
  <si>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</si>
  <si>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</si>
  <si>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</si>
  <si>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</si>
  <si>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</si>
  <si>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</si>
  <si>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</si>
  <si>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</si>
  <si>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</si>
  <si>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</si>
  <si>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</si>
  <si>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</si>
  <si>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</si>
  <si>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</si>
  <si>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</si>
  <si>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</si>
  <si>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</si>
  <si>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</si>
  <si>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</si>
  <si>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</si>
  <si>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</si>
  <si>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</si>
  <si>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</si>
  <si>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</si>
  <si>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</si>
  <si>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</si>
  <si>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</si>
  <si>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</si>
  <si>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</si>
  <si>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</si>
  <si>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</si>
  <si>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</si>
  <si>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</si>
  <si>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</si>
  <si>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</si>
  <si>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</si>
  <si>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</si>
  <si>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</si>
  <si>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</si>
  <si>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</si>
  <si>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</si>
  <si>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</si>
  <si>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</si>
  <si>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</si>
  <si>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</si>
  <si>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</si>
  <si>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</si>
  <si>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</si>
  <si>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</si>
  <si>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</si>
  <si>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</si>
  <si>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</si>
  <si>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</si>
  <si>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</si>
  <si>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</si>
  <si>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</si>
  <si>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</si>
  <si>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</si>
  <si>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</si>
  <si>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</si>
  <si>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</si>
  <si>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</si>
  <si>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</si>
  <si>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</si>
  <si>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</si>
  <si>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</si>
  <si>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</si>
  <si>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</si>
  <si>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</si>
  <si>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</si>
  <si>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</si>
  <si>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</si>
  <si>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</si>
  <si>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</si>
  <si>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</si>
  <si>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</si>
  <si>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</si>
  <si>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</si>
  <si>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</si>
  <si>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</si>
  <si>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</si>
  <si>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</si>
  <si>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</si>
  <si>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</si>
  <si>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</si>
  <si>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</si>
  <si>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</si>
  <si>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</si>
  <si>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</si>
  <si>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</si>
  <si>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</si>
  <si>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</si>
  <si>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</si>
  <si>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</si>
  <si>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</si>
  <si>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</si>
  <si>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</si>
  <si>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</si>
  <si>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</si>
  <si>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</si>
  <si>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</si>
  <si>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</si>
  <si>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</si>
  <si>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</si>
  <si>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</si>
  <si>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</si>
  <si>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</si>
  <si>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</si>
  <si>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</si>
  <si>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</si>
  <si>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</si>
  <si>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</si>
  <si>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</si>
  <si>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</si>
  <si>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</si>
  <si>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</si>
  <si>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</si>
  <si>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</si>
  <si>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</si>
  <si>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</si>
  <si>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</si>
  <si>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</si>
  <si>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</si>
  <si>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</si>
  <si>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</si>
  <si>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</si>
  <si>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</si>
  <si>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</si>
  <si>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</si>
  <si>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</si>
  <si>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</si>
  <si>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</si>
  <si>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</si>
  <si>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</si>
  <si>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</si>
  <si>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</si>
  <si>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</si>
  <si>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</si>
  <si>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</si>
  <si>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</si>
  <si>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</si>
  <si>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</si>
  <si>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</si>
  <si>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</si>
  <si>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</si>
  <si>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</si>
  <si>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</si>
  <si>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</si>
  <si>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</si>
  <si>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</si>
  <si>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</si>
  <si>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</si>
  <si>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</si>
  <si>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</si>
  <si>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</si>
  <si>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</si>
  <si>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</si>
  <si>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</si>
  <si>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</si>
  <si>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</si>
  <si>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</si>
  <si>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</si>
  <si>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</si>
  <si>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</si>
  <si>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</si>
  <si>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</si>
  <si>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</si>
  <si>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</si>
  <si>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</si>
  <si>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</si>
  <si>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</si>
  <si>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</si>
  <si>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</si>
  <si>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</si>
  <si>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</si>
  <si>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</si>
  <si>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</si>
  <si>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</si>
  <si>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</si>
  <si>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</si>
  <si>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</si>
  <si>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</si>
  <si>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</si>
  <si>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</si>
  <si>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</si>
  <si>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</si>
  <si>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</si>
  <si>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</si>
  <si>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</si>
  <si>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</si>
  <si>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</si>
  <si>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</si>
  <si>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</si>
  <si>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</si>
  <si>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</si>
  <si>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</si>
  <si>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</si>
  <si>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</si>
  <si>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</si>
  <si>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</si>
  <si>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</si>
  <si>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</si>
  <si>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</si>
  <si>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</si>
  <si>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</si>
  <si>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</si>
  <si>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</si>
  <si>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</si>
  <si>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</si>
  <si>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</si>
  <si>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</si>
  <si>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</si>
  <si>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</si>
  <si>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</si>
  <si>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</si>
  <si>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</si>
  <si>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</si>
  <si>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</si>
  <si>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</si>
  <si>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</si>
  <si>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</si>
  <si>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</si>
  <si>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</si>
  <si>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</si>
  <si>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</si>
  <si>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</si>
  <si>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</si>
  <si>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</si>
  <si>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</si>
  <si>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</si>
  <si>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</si>
  <si>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</si>
  <si>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</si>
  <si>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</si>
  <si>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</si>
  <si>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</si>
  <si>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</si>
  <si>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</si>
  <si>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</si>
  <si>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</si>
  <si>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</si>
  <si>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</si>
  <si>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</si>
  <si>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</si>
  <si>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</si>
  <si>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</si>
  <si>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</si>
  <si>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</si>
  <si>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</si>
  <si>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</si>
  <si>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</si>
  <si>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</si>
  <si>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</si>
  <si>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</si>
  <si>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</si>
  <si>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</si>
  <si>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</si>
  <si>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</si>
  <si>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</si>
  <si>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</si>
  <si>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</si>
  <si>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</si>
  <si>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</si>
  <si>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</si>
  <si>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</si>
  <si>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</si>
  <si>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</si>
  <si>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</si>
  <si>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</si>
  <si>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</si>
  <si>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</si>
  <si>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</si>
  <si>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</si>
  <si>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</si>
  <si>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</si>
  <si>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</si>
  <si>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</si>
  <si>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</si>
  <si>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</si>
  <si>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</si>
  <si>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</si>
  <si>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</si>
  <si>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</si>
  <si>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</si>
  <si>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</si>
  <si>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</si>
  <si>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</si>
  <si>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</si>
  <si>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</si>
  <si>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</si>
  <si>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</si>
  <si>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</si>
  <si>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</si>
  <si>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</si>
  <si>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</si>
  <si>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</si>
  <si>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</si>
  <si>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</si>
  <si>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</si>
  <si>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</si>
  <si>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</si>
  <si>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</si>
  <si>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</si>
  <si>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</si>
  <si>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</si>
  <si>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</si>
  <si>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</si>
  <si>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</si>
  <si>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</si>
  <si>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</si>
  <si>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</si>
  <si>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</si>
  <si>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</si>
  <si>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</si>
  <si>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</si>
  <si>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</si>
  <si>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</si>
  <si>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</si>
  <si>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</si>
  <si>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</si>
  <si>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</si>
  <si>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</si>
  <si>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</si>
  <si>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</si>
  <si>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</si>
  <si>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</si>
  <si>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</si>
  <si>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</si>
  <si>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</si>
  <si>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</si>
  <si>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</si>
  <si>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</si>
  <si>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</si>
  <si>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</si>
  <si>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</si>
  <si>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</si>
  <si>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</si>
  <si>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</si>
  <si>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</si>
  <si>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</si>
  <si>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</si>
  <si>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</si>
  <si>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</si>
  <si>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</si>
  <si>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</si>
  <si>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</si>
  <si>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</si>
  <si>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</si>
  <si>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</si>
  <si>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</si>
  <si>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</si>
  <si>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</si>
  <si>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</si>
  <si>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</si>
  <si>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</si>
  <si>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</si>
  <si>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</si>
  <si>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</si>
  <si>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</si>
  <si>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</si>
  <si>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</si>
  <si>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</si>
  <si>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</si>
  <si>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</si>
  <si>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</si>
  <si>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</si>
  <si>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</si>
  <si>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</si>
  <si>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</si>
  <si>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</si>
  <si>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</si>
  <si>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</si>
  <si>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</si>
  <si>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</si>
  <si>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</si>
  <si>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</si>
  <si>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</si>
  <si>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</si>
  <si>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</si>
  <si>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</si>
  <si>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</si>
  <si>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</si>
  <si>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</si>
  <si>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</si>
  <si>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</si>
  <si>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</si>
  <si>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</si>
  <si>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</si>
  <si>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</si>
  <si>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</si>
  <si>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</si>
  <si>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</si>
  <si>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</si>
  <si>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</si>
  <si>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</si>
  <si>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</si>
  <si>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</si>
  <si>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</si>
  <si>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</si>
  <si>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</si>
  <si>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</si>
  <si>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</si>
  <si>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</si>
  <si>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</si>
  <si>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</si>
  <si>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</si>
  <si>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</si>
  <si>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</si>
  <si>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</si>
  <si>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</si>
  <si>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</si>
  <si>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</si>
  <si>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</si>
  <si>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</si>
  <si>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</si>
  <si>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</si>
  <si>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</si>
  <si>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</si>
  <si>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</si>
  <si>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</si>
  <si>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</si>
  <si>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</si>
  <si>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</si>
  <si>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</si>
  <si>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</si>
  <si>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</si>
  <si>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</si>
  <si>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</si>
  <si>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</si>
  <si>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</si>
  <si>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</si>
  <si>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</si>
  <si>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</si>
  <si>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</si>
  <si>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</si>
  <si>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</si>
  <si>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</si>
  <si>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</si>
  <si>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</si>
  <si>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</si>
  <si>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</si>
  <si>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</si>
  <si>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</si>
  <si>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</si>
  <si>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</si>
  <si>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</si>
  <si>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</si>
  <si>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</si>
  <si>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</si>
  <si>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</si>
  <si>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</si>
  <si>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</si>
  <si>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</si>
  <si>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</si>
  <si>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</si>
  <si>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</si>
  <si>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</si>
  <si>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</si>
  <si>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</si>
  <si>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</si>
  <si>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</si>
  <si>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</si>
  <si>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</si>
  <si>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</si>
  <si>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</si>
  <si>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</si>
  <si>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</si>
  <si>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</si>
  <si>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</si>
  <si>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</si>
  <si>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</si>
  <si>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</si>
  <si>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</si>
  <si>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</si>
  <si>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</si>
  <si>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</si>
  <si>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</si>
  <si>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</si>
  <si>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</si>
  <si>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</si>
  <si>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</si>
  <si>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</si>
  <si>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</si>
  <si>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</si>
  <si>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</si>
  <si>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</si>
  <si>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</si>
  <si>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</si>
  <si>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</si>
  <si>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</si>
  <si>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</si>
  <si>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</si>
  <si>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</si>
  <si>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</si>
  <si>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</si>
  <si>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</si>
  <si>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</si>
  <si>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</si>
  <si>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</si>
  <si>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</si>
  <si>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</si>
  <si>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</si>
  <si>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</si>
  <si>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</si>
  <si>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</si>
  <si>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</si>
  <si>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</si>
  <si>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</si>
  <si>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</si>
  <si>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</si>
  <si>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</si>
  <si>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</si>
  <si>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</si>
  <si>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</si>
  <si>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</si>
  <si>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</si>
  <si>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</si>
  <si>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</si>
  <si>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</si>
  <si>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</si>
  <si>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</si>
  <si>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</si>
  <si>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</si>
  <si>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</si>
  <si>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</si>
  <si>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</si>
  <si>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</si>
  <si>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</si>
  <si>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</si>
  <si>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</si>
  <si>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</si>
  <si>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</si>
  <si>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</si>
  <si>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</si>
  <si>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</si>
  <si>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</si>
  <si>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</si>
  <si>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</si>
  <si>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</si>
  <si>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</si>
  <si>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</si>
  <si>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</si>
  <si>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</si>
  <si>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</si>
  <si>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</si>
  <si>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</si>
  <si>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</si>
  <si>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</si>
  <si>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</si>
  <si>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</si>
  <si>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</si>
  <si>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</si>
  <si>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</si>
  <si>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</si>
  <si>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</si>
  <si>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</si>
  <si>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</si>
  <si>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</si>
  <si>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</si>
  <si>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</si>
  <si>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</si>
  <si>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</si>
  <si>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</si>
  <si>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</si>
  <si>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</si>
  <si>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</si>
  <si>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</si>
  <si>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</si>
  <si>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</si>
  <si>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</si>
  <si>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</si>
  <si>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</si>
  <si>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</si>
  <si>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</si>
  <si>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</si>
  <si>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</si>
  <si>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</si>
  <si>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</si>
  <si>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</si>
  <si>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</si>
  <si>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</si>
  <si>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</si>
  <si>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</si>
  <si>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</si>
  <si>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</si>
  <si>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</si>
  <si>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</si>
  <si>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</si>
  <si>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</si>
  <si>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</si>
  <si>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</si>
  <si>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</si>
  <si>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</si>
  <si>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</si>
  <si>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</si>
  <si>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</si>
  <si>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</si>
  <si>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</si>
  <si>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</si>
  <si>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</si>
  <si>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</si>
  <si>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</si>
  <si>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</si>
  <si>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</si>
  <si>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</si>
  <si>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</si>
  <si>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</si>
  <si>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</si>
  <si>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</si>
  <si>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</si>
  <si>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</si>
  <si>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</si>
  <si>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</si>
  <si>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</si>
  <si>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</si>
  <si>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</si>
  <si>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</si>
  <si>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</si>
  <si>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</si>
  <si>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</si>
  <si>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</si>
  <si>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</si>
  <si>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</si>
  <si>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</si>
  <si>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</si>
  <si>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</si>
  <si>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</si>
  <si>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</si>
  <si>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</si>
  <si>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</si>
  <si>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</si>
  <si>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</si>
  <si>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</si>
  <si>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</si>
  <si>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</si>
  <si>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</si>
  <si>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</si>
  <si>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</si>
  <si>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</si>
  <si>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</si>
  <si>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</si>
  <si>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</si>
  <si>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</si>
  <si>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</si>
  <si>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</si>
  <si>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</si>
  <si>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</si>
  <si>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</si>
  <si>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</si>
  <si>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</si>
  <si>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</si>
  <si>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</si>
  <si>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</si>
  <si>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</si>
  <si>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</si>
  <si>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</si>
  <si>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</si>
  <si>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</si>
  <si>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</si>
  <si>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</si>
  <si>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</si>
  <si>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</si>
  <si>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</si>
  <si>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</si>
  <si>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</si>
  <si>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</si>
  <si>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</si>
  <si>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</si>
  <si>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</si>
  <si>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</si>
  <si>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</si>
  <si>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</si>
  <si>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</si>
  <si>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</si>
  <si>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</si>
  <si>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</si>
  <si>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</si>
  <si>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</si>
  <si>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</si>
  <si>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</si>
  <si>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</si>
  <si>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</si>
  <si>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</si>
  <si>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</si>
  <si>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</si>
  <si>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</si>
  <si>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</si>
  <si>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</si>
  <si>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</si>
  <si>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</si>
  <si>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</si>
  <si>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</si>
  <si>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</si>
  <si>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</si>
  <si>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</si>
  <si>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</si>
  <si>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</si>
  <si>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</si>
  <si>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</si>
  <si>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</si>
  <si>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</si>
  <si>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</si>
  <si>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</si>
  <si>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</si>
  <si>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</si>
  <si>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</si>
  <si>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</si>
  <si>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</si>
  <si>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</si>
  <si>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</si>
  <si>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</si>
  <si>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</si>
  <si>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</si>
  <si>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</si>
  <si>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</si>
  <si>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</si>
  <si>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</si>
  <si>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</si>
  <si>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</si>
  <si>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</si>
  <si>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</si>
  <si>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</si>
  <si>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</si>
  <si>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</si>
  <si>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</si>
  <si>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</si>
  <si>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</si>
  <si>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</si>
  <si>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</si>
  <si>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</si>
  <si>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</si>
  <si>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</si>
  <si>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</si>
  <si>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</si>
  <si>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</si>
  <si>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</si>
  <si>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</si>
  <si>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</si>
  <si>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</si>
  <si>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</si>
  <si>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</si>
  <si>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</si>
  <si>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</si>
  <si>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</si>
  <si>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</si>
  <si>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</si>
  <si>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</si>
  <si>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</si>
  <si>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</si>
  <si>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</si>
  <si>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</si>
  <si>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</si>
  <si>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</si>
  <si>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</si>
  <si>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</si>
  <si>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</si>
  <si>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</si>
  <si>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</si>
  <si>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</si>
  <si>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</si>
  <si>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</si>
  <si>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</si>
  <si>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</si>
  <si>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</si>
  <si>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</si>
  <si>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</si>
  <si>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</si>
  <si>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</si>
  <si>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</si>
  <si>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</si>
  <si>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</si>
  <si>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</si>
  <si>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</si>
  <si>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</si>
  <si>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</si>
  <si>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</si>
  <si>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</si>
  <si>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</si>
  <si>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</si>
  <si>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</si>
  <si>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</si>
  <si>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</si>
  <si>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</si>
  <si>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</si>
  <si>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</si>
  <si>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</si>
  <si>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</si>
  <si>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</si>
  <si>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</si>
  <si>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</si>
  <si>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</si>
  <si>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</si>
  <si>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</si>
  <si>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</si>
  <si>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</si>
  <si>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</si>
  <si>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</si>
  <si>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</si>
  <si>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</si>
  <si>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</si>
  <si>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</si>
  <si>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</si>
  <si>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</si>
  <si>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</si>
  <si>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</si>
  <si>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</si>
  <si>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</si>
  <si>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</si>
  <si>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</si>
  <si>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</si>
  <si>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</si>
  <si>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</si>
  <si>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</si>
  <si>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</si>
  <si>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</si>
  <si>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</si>
  <si>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</si>
  <si>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</si>
  <si>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</si>
  <si>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</si>
  <si>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</si>
  <si>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</si>
  <si>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</si>
  <si>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</si>
  <si>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</si>
  <si>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</si>
  <si>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</si>
  <si>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</si>
  <si>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</si>
  <si>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</si>
  <si>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</si>
  <si>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</si>
  <si>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</si>
  <si>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</si>
  <si>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</si>
  <si>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</si>
  <si>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</si>
  <si>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</si>
  <si>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</si>
  <si>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</si>
  <si>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</si>
  <si>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</si>
  <si>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</si>
  <si>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</si>
  <si>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</si>
  <si>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</si>
  <si>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</si>
  <si>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</si>
  <si>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</si>
  <si>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</si>
  <si>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</si>
  <si>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</si>
  <si>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</si>
  <si>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</si>
  <si>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</si>
  <si>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</si>
  <si>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</si>
  <si>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</si>
  <si>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</si>
  <si>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</si>
  <si>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</si>
  <si>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</si>
  <si>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</si>
  <si>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</si>
  <si>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</si>
  <si>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</si>
  <si>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</si>
  <si>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</si>
  <si>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</si>
  <si>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</si>
  <si>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</si>
  <si>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</si>
  <si>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</si>
  <si>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</si>
  <si>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</si>
  <si>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</si>
  <si>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</si>
  <si>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</si>
  <si>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</si>
  <si>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</si>
  <si>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</si>
  <si>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</si>
  <si>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</si>
  <si>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</si>
  <si>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</si>
  <si>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</si>
  <si>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</si>
  <si>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</si>
  <si>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</si>
  <si>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</si>
  <si>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</si>
  <si>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</si>
  <si>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</si>
  <si>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</si>
  <si>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</si>
  <si>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</si>
  <si>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</si>
  <si>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</si>
  <si>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</si>
  <si>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</si>
  <si>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</si>
  <si>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</si>
  <si>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</si>
  <si>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</si>
  <si>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</si>
  <si>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</si>
  <si>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</si>
  <si>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</si>
  <si>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</si>
  <si>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</si>
  <si>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</si>
  <si>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</si>
  <si>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</si>
  <si>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</si>
  <si>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</si>
  <si>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</si>
  <si>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</si>
  <si>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</si>
  <si>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</si>
  <si>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</si>
  <si>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</si>
  <si>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</si>
  <si>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</si>
  <si>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</si>
  <si>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</si>
  <si>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</si>
  <si>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</si>
  <si>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</si>
  <si>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</si>
  <si>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</si>
  <si>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</si>
  <si>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</si>
  <si>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</si>
  <si>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</si>
  <si>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</si>
  <si>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</si>
  <si>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</si>
  <si>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</si>
  <si>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</si>
  <si>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</si>
  <si>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</si>
  <si>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</si>
  <si>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</si>
  <si>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</si>
  <si>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</si>
  <si>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</si>
  <si>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</si>
  <si>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</si>
  <si>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</si>
  <si>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</si>
  <si>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</si>
  <si>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</si>
  <si>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</si>
  <si>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</si>
  <si>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</si>
  <si>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</si>
  <si>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</si>
  <si>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</si>
  <si>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</si>
  <si>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</si>
  <si>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</si>
  <si>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</si>
  <si>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</si>
  <si>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</si>
  <si>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</si>
  <si>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</si>
  <si>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</si>
  <si>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</si>
  <si>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</si>
  <si>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</si>
  <si>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</si>
  <si>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</si>
  <si>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</si>
  <si>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</si>
  <si>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</si>
  <si>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</si>
  <si>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</si>
  <si>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</si>
  <si>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</si>
  <si>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</si>
  <si>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</si>
  <si>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</si>
  <si>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</si>
  <si>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</si>
  <si>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</si>
  <si>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</si>
  <si>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</si>
  <si>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</si>
  <si>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</si>
  <si>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</si>
  <si>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</si>
  <si>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</si>
  <si>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</si>
  <si>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</si>
  <si>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</si>
  <si>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</si>
  <si>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</si>
  <si>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</si>
  <si>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</si>
  <si>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</si>
  <si>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</si>
  <si>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</si>
  <si>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</si>
  <si>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</si>
  <si>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</si>
  <si>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</si>
  <si>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</si>
  <si>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</si>
  <si>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</si>
  <si>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</si>
  <si>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</si>
  <si>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</si>
  <si>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</si>
  <si>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</si>
  <si>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</si>
  <si>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</si>
  <si>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</si>
  <si>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</si>
  <si>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</si>
  <si>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</si>
  <si>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</si>
  <si>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</si>
  <si>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</si>
  <si>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</si>
  <si>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</si>
  <si>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</si>
  <si>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</si>
  <si>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</si>
  <si>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</si>
  <si>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</si>
  <si>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</si>
  <si>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</si>
  <si>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</si>
  <si>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</si>
  <si>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</si>
  <si>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</si>
  <si>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</si>
  <si>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</si>
  <si>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</si>
  <si>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</si>
  <si>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</si>
  <si>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</si>
  <si>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</si>
  <si>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</si>
  <si>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</si>
  <si>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</si>
  <si>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</si>
  <si>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</si>
  <si>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</si>
  <si>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</si>
  <si>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</si>
  <si>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</si>
  <si>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</si>
  <si>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</si>
  <si>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</si>
  <si>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</si>
  <si>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</si>
  <si>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</si>
  <si>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</si>
  <si>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</si>
  <si>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</si>
  <si>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</si>
  <si>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</si>
  <si>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</si>
  <si>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</si>
  <si>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</si>
  <si>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</si>
  <si>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</si>
  <si>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</si>
  <si>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</si>
  <si>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</si>
  <si>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</si>
  <si>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</si>
  <si>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</si>
  <si>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</si>
  <si>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</si>
  <si>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</si>
  <si>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</si>
  <si>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</si>
  <si>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</si>
  <si>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</si>
  <si>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</si>
  <si>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</si>
  <si>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</si>
  <si>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</si>
  <si>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</si>
  <si>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</si>
  <si>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</si>
  <si>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</si>
  <si>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</si>
  <si>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</si>
  <si>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</si>
  <si>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</si>
  <si>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</si>
  <si>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</si>
  <si>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</si>
  <si>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</si>
  <si>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</si>
  <si>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</si>
  <si>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</si>
  <si>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</si>
  <si>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</si>
  <si>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</si>
  <si>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</si>
  <si>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</si>
  <si>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</si>
  <si>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</si>
  <si>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</si>
  <si>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</si>
  <si>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</si>
  <si>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</si>
  <si>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</si>
  <si>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</si>
  <si>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</si>
  <si>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</si>
  <si>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</si>
  <si>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</si>
  <si>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</si>
  <si>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</si>
  <si>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</si>
  <si>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</si>
  <si>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</si>
  <si>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</si>
  <si>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</si>
  <si>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</si>
  <si>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</si>
  <si>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</si>
  <si>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</si>
  <si>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</si>
  <si>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</si>
  <si>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</si>
  <si>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</si>
  <si>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</si>
  <si>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</si>
  <si>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</si>
  <si>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</si>
  <si>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</si>
  <si>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</si>
  <si>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</si>
  <si>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</si>
  <si>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</si>
  <si>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</si>
  <si>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</si>
  <si>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</si>
  <si>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</si>
  <si>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</si>
  <si>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</si>
  <si>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</si>
  <si>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</si>
  <si>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</si>
  <si>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</si>
  <si>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</si>
  <si>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</si>
  <si>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</si>
  <si>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</si>
  <si>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</si>
  <si>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</si>
  <si>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</si>
  <si>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</si>
  <si>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</si>
  <si>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</si>
  <si>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</si>
  <si>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</si>
  <si>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</si>
  <si>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</si>
  <si>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</si>
  <si>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</si>
  <si>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</si>
  <si>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</si>
  <si>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</si>
  <si>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</si>
  <si>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</si>
  <si>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</si>
  <si>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</si>
  <si>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</si>
  <si>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</si>
  <si>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</si>
  <si>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</si>
  <si>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</si>
  <si>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</si>
  <si>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</si>
  <si>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</si>
  <si>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</si>
  <si>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</si>
  <si>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</si>
  <si>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</si>
  <si>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</si>
  <si>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</si>
  <si>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</si>
  <si>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</si>
  <si>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</si>
  <si>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</si>
  <si>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</si>
  <si>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</si>
  <si>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</si>
  <si>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</si>
  <si>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</si>
  <si>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</si>
  <si>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</si>
  <si>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</si>
  <si>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</si>
  <si>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</si>
  <si>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</si>
  <si>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</si>
  <si>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</si>
  <si>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</si>
  <si>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</si>
  <si>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</si>
  <si>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</si>
  <si>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</si>
  <si>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</si>
  <si>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</si>
  <si>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</si>
  <si>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</si>
  <si>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</si>
  <si>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</si>
  <si>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</si>
  <si>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</si>
  <si>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</si>
  <si>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</si>
  <si>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</si>
  <si>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</si>
  <si>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</si>
  <si>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</si>
  <si>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</si>
  <si>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</si>
  <si>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</si>
  <si>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</si>
  <si>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</si>
  <si>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</si>
  <si>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</si>
  <si>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</si>
  <si>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</si>
  <si>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</si>
  <si>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</si>
  <si>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</si>
  <si>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</si>
  <si>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</si>
  <si>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</si>
  <si>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</si>
  <si>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</si>
  <si>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</si>
  <si>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</si>
  <si>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</si>
  <si>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</si>
  <si>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</si>
  <si>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</si>
  <si>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</si>
  <si>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</si>
  <si>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</si>
  <si>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</si>
  <si>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</si>
  <si>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</si>
  <si>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</si>
  <si>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</si>
  <si>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</si>
  <si>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</si>
  <si>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</si>
  <si>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</si>
  <si>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</si>
  <si>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</si>
  <si>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</si>
  <si>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</si>
  <si>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</si>
  <si>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</si>
  <si>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</si>
  <si>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</si>
  <si>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</si>
  <si>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</si>
  <si>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</si>
  <si>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</si>
  <si>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</si>
  <si>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</si>
  <si>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</si>
  <si>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</si>
  <si>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</si>
  <si>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</si>
  <si>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</si>
  <si>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</si>
  <si>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</si>
  <si>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</si>
  <si>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</si>
  <si>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</si>
  <si>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</si>
  <si>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</si>
  <si>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</si>
  <si>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</si>
  <si>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</si>
  <si>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</si>
  <si>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</si>
  <si>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</si>
  <si>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</si>
  <si>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</si>
  <si>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</si>
  <si>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</si>
  <si>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</si>
  <si>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</si>
  <si>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</si>
  <si>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</si>
  <si>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</si>
  <si>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</si>
  <si>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</si>
  <si>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</si>
  <si>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</si>
  <si>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</si>
  <si>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</si>
  <si>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</si>
  <si>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</si>
  <si>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</si>
  <si>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</si>
  <si>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</si>
  <si>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</si>
  <si>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</si>
  <si>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</si>
  <si>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</si>
  <si>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</si>
  <si>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</si>
  <si>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</si>
  <si>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</si>
  <si>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</si>
  <si>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</si>
  <si>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</si>
  <si>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</si>
  <si>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</si>
  <si>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</si>
  <si>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</si>
  <si>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</si>
  <si>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</si>
  <si>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</si>
  <si>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</si>
  <si>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</si>
  <si>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</si>
  <si>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</si>
  <si>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</si>
  <si>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</si>
  <si>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</si>
  <si>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</si>
  <si>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</si>
  <si>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</si>
  <si>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</si>
  <si>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</si>
  <si>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</si>
  <si>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</si>
  <si>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</si>
  <si>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</si>
  <si>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</si>
  <si>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</si>
  <si>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</si>
  <si>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</si>
  <si>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</si>
  <si>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</si>
  <si>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</si>
  <si>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</si>
  <si>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</si>
  <si>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</si>
  <si>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</si>
  <si>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</si>
  <si>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</si>
  <si>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</si>
  <si>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</si>
  <si>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</si>
  <si>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</si>
  <si>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</si>
  <si>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</si>
  <si>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</si>
  <si>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</si>
  <si>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</si>
  <si>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</si>
  <si>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</si>
  <si>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</si>
  <si>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</si>
  <si>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</si>
  <si>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</si>
  <si>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</si>
  <si>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</si>
  <si>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</si>
  <si>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</si>
  <si>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</si>
  <si>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</si>
  <si>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</si>
  <si>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</si>
  <si>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</si>
  <si>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</si>
  <si>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</si>
  <si>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</si>
  <si>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</si>
  <si>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</si>
  <si>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</si>
  <si>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</si>
  <si>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</si>
  <si>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</si>
  <si>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</si>
  <si>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</si>
  <si>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</si>
  <si>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</si>
  <si>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</si>
  <si>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</si>
  <si>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</si>
  <si>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</si>
  <si>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</si>
  <si>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</si>
  <si>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</si>
  <si>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</si>
  <si>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</si>
  <si>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</si>
  <si>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</si>
  <si>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</si>
  <si>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</si>
  <si>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</si>
  <si>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</si>
  <si>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</si>
  <si>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</si>
  <si>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</si>
  <si>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</si>
  <si>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</si>
  <si>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</si>
  <si>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</si>
  <si>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</si>
  <si>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</si>
  <si>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</si>
  <si>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</si>
  <si>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</si>
  <si>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</si>
  <si>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</si>
  <si>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</si>
  <si>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</si>
  <si>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</si>
  <si>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</si>
  <si>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</si>
  <si>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</si>
  <si>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</si>
  <si>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</si>
  <si>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</si>
  <si>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</si>
  <si>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</si>
  <si>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</si>
  <si>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</si>
  <si>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</si>
  <si>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</si>
  <si>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</si>
  <si>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</si>
  <si>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</si>
  <si>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</si>
  <si>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</si>
  <si>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</si>
  <si>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</si>
  <si>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</si>
  <si>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</si>
  <si>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</si>
  <si>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</si>
  <si>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</si>
  <si>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</si>
  <si>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</si>
  <si>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</si>
  <si>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</si>
  <si>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</si>
  <si>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</si>
  <si>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</si>
  <si>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</si>
  <si>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</si>
  <si>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</si>
  <si>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</si>
  <si>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</si>
  <si>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</si>
  <si>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</si>
  <si>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</si>
  <si>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</si>
  <si>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</si>
  <si>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</si>
  <si>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</si>
  <si>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</si>
  <si>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</si>
  <si>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</si>
  <si>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</si>
  <si>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</si>
  <si>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</si>
  <si>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</si>
  <si>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</si>
  <si>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</si>
  <si>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</si>
  <si>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</si>
  <si>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</si>
  <si>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</si>
  <si>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</si>
  <si>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</si>
  <si>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</si>
  <si>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</si>
  <si>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</si>
  <si>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</si>
  <si>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</si>
  <si>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</si>
  <si>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</si>
  <si>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</si>
  <si>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</si>
  <si>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</si>
  <si>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</si>
  <si>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</si>
  <si>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</si>
  <si>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</si>
  <si>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</si>
  <si>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</si>
  <si>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</si>
  <si>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</si>
  <si>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</si>
  <si>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</si>
  <si>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</si>
  <si>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</si>
  <si>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</si>
  <si>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</si>
  <si>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</si>
  <si>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</si>
  <si>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</si>
  <si>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</si>
  <si>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</si>
  <si>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</si>
  <si>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</si>
  <si>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</si>
  <si>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</si>
  <si>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</si>
  <si>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</si>
  <si>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</si>
  <si>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</si>
  <si>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</si>
  <si>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</si>
  <si>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</si>
  <si>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</si>
  <si>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</si>
  <si>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</si>
  <si>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</si>
  <si>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</si>
  <si>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</si>
  <si>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</si>
  <si>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</si>
  <si>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</si>
  <si>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</si>
  <si>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</si>
  <si>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</si>
  <si>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</si>
  <si>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</si>
  <si>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</si>
  <si>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</si>
  <si>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</si>
  <si>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</si>
  <si>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</si>
  <si>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</si>
  <si>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</si>
  <si>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</si>
  <si>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</si>
  <si>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</si>
  <si>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</si>
  <si>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</si>
  <si>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</si>
  <si>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</si>
  <si>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</si>
  <si>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</si>
  <si>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</si>
  <si>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</si>
  <si>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</si>
  <si>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</si>
  <si>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</si>
  <si>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</si>
  <si>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</si>
  <si>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</si>
  <si>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</si>
  <si>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</si>
  <si>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</si>
  <si>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</si>
  <si>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</si>
  <si>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</si>
  <si>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</si>
  <si>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</si>
  <si>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</si>
  <si>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</si>
  <si>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</si>
  <si>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</si>
  <si>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</si>
  <si>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</si>
  <si>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</si>
  <si>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</si>
  <si>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</si>
  <si>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</si>
  <si>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</si>
  <si>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</si>
  <si>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</si>
  <si>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</si>
  <si>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</si>
  <si>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</si>
  <si>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</si>
  <si>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</si>
  <si>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</si>
  <si>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</si>
  <si>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</si>
  <si>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</si>
  <si>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</si>
  <si>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</si>
  <si>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</si>
  <si>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</si>
  <si>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</si>
  <si>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</si>
  <si>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</si>
  <si>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</si>
  <si>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</si>
  <si>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</si>
  <si>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</si>
  <si>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</si>
  <si>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</si>
  <si>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</si>
  <si>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</si>
  <si>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</si>
  <si>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</si>
  <si>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</si>
  <si>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</si>
  <si>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</si>
  <si>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</si>
  <si>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</si>
  <si>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</si>
  <si>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</si>
  <si>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</si>
  <si>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</si>
  <si>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</si>
  <si>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</si>
  <si>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</si>
  <si>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</si>
  <si>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</si>
  <si>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</si>
  <si>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</si>
  <si>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</si>
  <si>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</si>
  <si>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</si>
  <si>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</si>
  <si>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</si>
  <si>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</si>
  <si>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</si>
  <si>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</si>
  <si>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</si>
  <si>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</si>
  <si>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</si>
  <si>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</si>
  <si>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</si>
  <si>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</si>
  <si>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</si>
  <si>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</si>
  <si>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</si>
  <si>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</si>
  <si>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</si>
  <si>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</si>
  <si>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</si>
  <si>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</si>
  <si>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</si>
  <si>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</si>
  <si>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</si>
  <si>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</si>
  <si>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</si>
  <si>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</si>
  <si>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</si>
  <si>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</si>
  <si>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</si>
  <si>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</si>
  <si>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</si>
  <si>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</si>
  <si>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</si>
  <si>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</si>
  <si>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</si>
  <si>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</si>
  <si>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</si>
  <si>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</si>
  <si>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</si>
  <si>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</si>
  <si>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</si>
  <si>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</si>
  <si>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</si>
  <si>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</si>
  <si>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</si>
  <si>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</si>
  <si>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</si>
  <si>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</si>
  <si>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</si>
  <si>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</si>
  <si>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</si>
  <si>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</si>
  <si>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</si>
  <si>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</si>
  <si>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</si>
  <si>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</si>
  <si>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</si>
  <si>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</si>
  <si>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</si>
  <si>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</si>
  <si>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</si>
  <si>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</si>
  <si>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</si>
  <si>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</si>
  <si>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</si>
  <si>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</si>
  <si>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</si>
  <si>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</si>
  <si>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</si>
  <si>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</si>
  <si>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</si>
  <si>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</si>
  <si>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</si>
  <si>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</si>
  <si>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</si>
  <si>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</si>
  <si>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</si>
  <si>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</si>
  <si>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</si>
  <si>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</si>
  <si>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</si>
  <si>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</si>
  <si>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</si>
  <si>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</si>
  <si>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</si>
  <si>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</si>
  <si>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</si>
  <si>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</si>
  <si>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</si>
  <si>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</si>
  <si>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</si>
  <si>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</si>
  <si>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</si>
  <si>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</si>
  <si>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</si>
  <si>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</si>
  <si>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</si>
  <si>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</si>
  <si>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</si>
  <si>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</si>
  <si>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</si>
  <si>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</si>
  <si>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</si>
  <si>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</si>
  <si>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</si>
  <si>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</si>
  <si>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</si>
  <si>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</si>
  <si>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</si>
  <si>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</si>
  <si>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</si>
  <si>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</si>
  <si>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</si>
  <si>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</si>
  <si>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</si>
  <si>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</si>
  <si>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</si>
  <si>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</si>
  <si>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</si>
  <si>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</si>
  <si>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</si>
  <si>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</si>
  <si>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</si>
  <si>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</si>
  <si>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</si>
  <si>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</si>
  <si>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</si>
  <si>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</si>
  <si>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</si>
  <si>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</si>
  <si>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</si>
  <si>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</si>
  <si>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</si>
  <si>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</si>
  <si>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</si>
  <si>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</si>
  <si>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</si>
  <si>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</si>
  <si>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</si>
  <si>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</si>
  <si>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</si>
  <si>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</si>
  <si>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</si>
  <si>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</si>
  <si>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</si>
  <si>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</si>
  <si>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</si>
  <si>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</si>
  <si>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</si>
  <si>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</si>
  <si>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</si>
  <si>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</si>
  <si>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</si>
  <si>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</si>
  <si>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</si>
  <si>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</si>
  <si>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</si>
  <si>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</si>
  <si>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</si>
  <si>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</si>
  <si>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</si>
  <si>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</si>
  <si>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</si>
  <si>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</si>
  <si>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</si>
  <si>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</si>
  <si>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</si>
  <si>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</si>
  <si>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</si>
  <si>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</si>
  <si>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</si>
  <si>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</si>
  <si>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</si>
  <si>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</si>
  <si>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</si>
  <si>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</si>
  <si>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</si>
  <si>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</si>
  <si>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</si>
  <si>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</si>
  <si>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</si>
  <si>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</si>
  <si>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</si>
  <si>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</si>
  <si>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</si>
  <si>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</si>
  <si>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</si>
  <si>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</si>
  <si>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</si>
  <si>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</si>
  <si>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</si>
  <si>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</si>
  <si>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</si>
  <si>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</si>
  <si>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</si>
  <si>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</si>
  <si>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</si>
  <si>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</si>
  <si>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</si>
  <si>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</si>
  <si>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</si>
  <si>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</si>
  <si>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</si>
  <si>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</si>
  <si>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</si>
  <si>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</si>
  <si>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</si>
  <si>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</si>
  <si>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</si>
  <si>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</si>
  <si>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</si>
  <si>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</si>
  <si>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</si>
  <si>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</si>
  <si>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</si>
  <si>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</si>
  <si>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</si>
  <si>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</si>
  <si>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</si>
  <si>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</si>
  <si>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</si>
  <si>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</si>
  <si>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</si>
  <si>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</si>
  <si>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</si>
  <si>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</si>
  <si>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</si>
  <si>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</si>
  <si>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</si>
  <si>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</si>
  <si>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</si>
  <si>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</si>
  <si>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</si>
  <si>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</si>
  <si>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</si>
  <si>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</si>
  <si>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</si>
  <si>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</si>
  <si>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</si>
  <si>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</si>
  <si>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</si>
  <si>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</si>
  <si>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</si>
  <si>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</si>
  <si>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</si>
  <si>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</si>
  <si>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</si>
  <si>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</si>
  <si>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</si>
  <si>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</si>
  <si>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</si>
  <si>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</si>
  <si>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</si>
  <si>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</si>
  <si>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</si>
  <si>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</si>
  <si>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</si>
  <si>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</si>
  <si>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</si>
  <si>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</si>
  <si>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</si>
  <si>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</si>
  <si>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</si>
  <si>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</si>
  <si>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</si>
  <si>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</si>
  <si>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</si>
  <si>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</si>
  <si>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</si>
  <si>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</si>
  <si>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</si>
  <si>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</si>
  <si>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</si>
  <si>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</si>
  <si>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</si>
  <si>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</si>
  <si>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</si>
  <si>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</si>
  <si>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</si>
  <si>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</si>
  <si>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</si>
  <si>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</si>
  <si>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</si>
  <si>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</si>
  <si>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</si>
  <si>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</si>
  <si>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</si>
  <si>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</si>
  <si>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</si>
  <si>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</si>
  <si>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</si>
  <si>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</si>
  <si>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</si>
  <si>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</si>
  <si>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</si>
  <si>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</si>
  <si>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</si>
  <si>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</si>
  <si>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</si>
  <si>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</si>
  <si>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</si>
  <si>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</si>
  <si>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</si>
  <si>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</si>
  <si>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</si>
  <si>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</si>
  <si>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</si>
  <si>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</si>
  <si>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</si>
  <si>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</si>
  <si>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</si>
  <si>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</si>
  <si>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</si>
  <si>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</si>
  <si>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</si>
  <si>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</si>
  <si>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</si>
  <si>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</si>
  <si>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</si>
  <si>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</si>
  <si>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</si>
  <si>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</si>
  <si>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</si>
  <si>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</si>
  <si>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</si>
  <si>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</si>
  <si>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</si>
  <si>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</si>
  <si>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</si>
  <si>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</si>
  <si>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</si>
  <si>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</si>
  <si>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</si>
  <si>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</si>
  <si>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</si>
  <si>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</si>
  <si>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</si>
  <si>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</si>
  <si>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</si>
  <si>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</si>
  <si>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</si>
  <si>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</si>
  <si>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</si>
  <si>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</si>
  <si>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</si>
  <si>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</si>
  <si>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</si>
  <si>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</si>
  <si>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</si>
  <si>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</si>
  <si>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</si>
  <si>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</si>
  <si>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</si>
  <si>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</si>
  <si>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</si>
  <si>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</si>
  <si>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</si>
  <si>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</si>
  <si>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</si>
  <si>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</si>
  <si>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</si>
  <si>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</si>
  <si>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</si>
  <si>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</si>
  <si>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</si>
  <si>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</si>
  <si>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</si>
  <si>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</si>
  <si>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</si>
  <si>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</si>
  <si>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</si>
  <si>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</si>
  <si>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</si>
  <si>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</si>
  <si>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</si>
  <si>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</si>
  <si>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</si>
  <si>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</si>
  <si>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</si>
  <si>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</si>
  <si>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</si>
  <si>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</si>
  <si>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</si>
  <si>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</si>
  <si>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</si>
  <si>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</si>
  <si>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</si>
  <si>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</si>
  <si>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</si>
  <si>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</si>
  <si>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</si>
  <si>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</si>
  <si>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</si>
  <si>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</si>
  <si>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</si>
  <si>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</si>
  <si>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</si>
  <si>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</si>
  <si>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</si>
  <si>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</si>
  <si>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</si>
  <si>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</si>
  <si>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</si>
  <si>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</si>
  <si>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</si>
  <si>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</si>
  <si>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</si>
  <si>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</si>
  <si>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</si>
  <si>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</si>
  <si>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</si>
  <si>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</si>
  <si>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</si>
  <si>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</si>
  <si>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</si>
  <si>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</si>
  <si>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</si>
  <si>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</si>
  <si>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</si>
  <si>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</si>
  <si>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</si>
  <si>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</si>
  <si>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</si>
  <si>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</si>
  <si>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</si>
  <si>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</si>
  <si>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</si>
  <si>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</si>
  <si>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</si>
  <si>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</si>
  <si>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</si>
  <si>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</si>
  <si>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</si>
  <si>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</si>
  <si>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</si>
  <si>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</si>
  <si>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</si>
  <si>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</si>
  <si>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</si>
  <si>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</si>
  <si>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</si>
  <si>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</si>
  <si>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</si>
  <si>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</si>
  <si>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</si>
  <si>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</si>
  <si>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</si>
  <si>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</si>
  <si>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</si>
  <si>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</si>
  <si>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</si>
  <si>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</si>
  <si>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</si>
  <si>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</si>
  <si>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</si>
  <si>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</si>
  <si>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</si>
  <si>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</si>
  <si>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</si>
  <si>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</si>
  <si>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</si>
  <si>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</si>
  <si>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</si>
  <si>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</si>
  <si>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</si>
  <si>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</si>
  <si>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</si>
  <si>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</si>
  <si>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</si>
  <si>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</si>
  <si>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</si>
  <si>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</si>
  <si>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</si>
  <si>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</si>
  <si>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</si>
  <si>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</si>
  <si>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</si>
  <si>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</si>
  <si>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</si>
  <si>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</si>
  <si>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</si>
  <si>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</si>
  <si>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</si>
  <si>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</si>
  <si>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</si>
  <si>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</si>
  <si>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</si>
  <si>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</si>
  <si>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</si>
  <si>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</si>
  <si>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</si>
  <si>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</si>
  <si>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</si>
  <si>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</si>
  <si>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</si>
  <si>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</si>
  <si>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</si>
  <si>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</si>
  <si>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</si>
  <si>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</si>
  <si>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</si>
  <si>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</si>
  <si>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</si>
  <si>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</si>
  <si>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</si>
  <si>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</si>
  <si>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</si>
  <si>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</si>
  <si>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</si>
  <si>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</si>
  <si>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</si>
  <si>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</si>
  <si>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</si>
  <si>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</si>
  <si>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</si>
  <si>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</si>
  <si>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</si>
  <si>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</si>
  <si>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</si>
  <si>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</si>
  <si>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</si>
  <si>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</si>
  <si>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</si>
  <si>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</si>
  <si>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</si>
  <si>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</si>
  <si>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</si>
  <si>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</si>
  <si>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</si>
  <si>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</si>
  <si>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</si>
  <si>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</si>
  <si>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</si>
  <si>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</si>
  <si>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</si>
  <si>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</si>
  <si>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</si>
  <si>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</si>
  <si>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</si>
  <si>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</si>
  <si>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</si>
  <si>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</si>
  <si>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</si>
  <si>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</si>
  <si>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</si>
  <si>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</si>
  <si>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</si>
  <si>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</si>
  <si>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</si>
  <si>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</si>
  <si>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</si>
  <si>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</si>
  <si>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</si>
  <si>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</si>
  <si>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</si>
  <si>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</si>
  <si>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</si>
  <si>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</si>
  <si>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</si>
  <si>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</si>
  <si>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</si>
  <si>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</si>
  <si>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</si>
  <si>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</si>
  <si>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</si>
  <si>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</si>
  <si>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</si>
  <si>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</si>
  <si>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</si>
  <si>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</si>
  <si>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</si>
  <si>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</si>
  <si>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</si>
  <si>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</si>
  <si>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</si>
  <si>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</si>
  <si>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</si>
  <si>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</si>
  <si>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</si>
  <si>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</si>
  <si>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</si>
  <si>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</si>
  <si>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</si>
  <si>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</si>
  <si>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</si>
  <si>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</si>
  <si>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</si>
  <si>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</si>
  <si>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</si>
  <si>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</si>
  <si>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</si>
  <si>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</si>
  <si>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</si>
  <si>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</si>
  <si>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</si>
  <si>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</si>
  <si>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</si>
  <si>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</si>
  <si>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</si>
  <si>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</si>
  <si>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</si>
  <si>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</si>
  <si>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</si>
  <si>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</si>
  <si>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</si>
  <si>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</si>
  <si>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</si>
  <si>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</si>
  <si>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</si>
  <si>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</si>
  <si>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</si>
  <si>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</si>
  <si>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</si>
  <si>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</si>
  <si>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</si>
  <si>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</si>
  <si>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</si>
  <si>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</si>
  <si>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</si>
  <si>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</si>
  <si>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</si>
  <si>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</si>
  <si>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</si>
  <si>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</si>
  <si>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</si>
  <si>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</si>
  <si>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</si>
  <si>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</si>
  <si>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</si>
  <si>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</si>
  <si>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</si>
  <si>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</si>
  <si>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</si>
  <si>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</si>
  <si>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</si>
  <si>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</si>
  <si>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</si>
  <si>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</si>
  <si>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</si>
  <si>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</si>
  <si>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</si>
  <si>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</si>
  <si>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</si>
  <si>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</si>
  <si>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</si>
  <si>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</si>
  <si>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</si>
  <si>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</si>
  <si>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</si>
  <si>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</si>
  <si>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</si>
  <si>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</si>
  <si>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</si>
  <si>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</si>
  <si>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</si>
  <si>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</si>
  <si>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</si>
  <si>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</si>
  <si>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</si>
  <si>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</si>
  <si>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</si>
  <si>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</si>
  <si>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</si>
  <si>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</si>
  <si>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</si>
  <si>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</si>
  <si>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</si>
  <si>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</si>
  <si>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</si>
  <si>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</si>
  <si>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</si>
  <si>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</si>
  <si>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</si>
  <si>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</si>
  <si>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</si>
  <si>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</si>
  <si>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</si>
  <si>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</si>
  <si>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</si>
  <si>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</si>
  <si>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</si>
  <si>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</si>
  <si>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</si>
  <si>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</si>
  <si>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</si>
  <si>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</si>
  <si>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</si>
  <si>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</si>
  <si>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</si>
  <si>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</si>
  <si>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</si>
  <si>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</si>
  <si>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</si>
  <si>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</si>
  <si>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</si>
  <si>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</si>
  <si>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</si>
  <si>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</si>
  <si>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</si>
  <si>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</si>
  <si>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</si>
  <si>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</si>
  <si>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</si>
  <si>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</si>
  <si>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</si>
  <si>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</si>
  <si>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</si>
  <si>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</si>
  <si>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</si>
  <si>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</si>
  <si>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</si>
  <si>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</si>
  <si>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</si>
  <si>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</si>
  <si>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</si>
  <si>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</si>
  <si>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</si>
  <si>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</si>
  <si>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</si>
  <si>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</si>
  <si>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</si>
  <si>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</si>
  <si>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</si>
  <si>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</si>
  <si>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</si>
  <si>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</si>
  <si>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</si>
  <si>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</si>
  <si>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</si>
  <si>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</si>
  <si>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</si>
  <si>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</si>
  <si>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</si>
  <si>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</si>
  <si>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</si>
  <si>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</si>
  <si>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</si>
  <si>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</si>
  <si>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</si>
  <si>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</si>
  <si>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</si>
  <si>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</si>
  <si>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</si>
  <si>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</si>
  <si>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</si>
  <si>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</si>
  <si>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</si>
  <si>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</si>
  <si>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</si>
  <si>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</si>
  <si>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</si>
  <si>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</si>
  <si>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</si>
  <si>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</si>
  <si>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</si>
  <si>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</si>
  <si>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</si>
  <si>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</si>
  <si>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</si>
  <si>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</si>
  <si>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</si>
  <si>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</si>
  <si>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</si>
  <si>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</si>
  <si>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</si>
  <si>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</si>
  <si>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</si>
  <si>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</si>
  <si>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</si>
  <si>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</si>
  <si>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</si>
  <si>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</si>
  <si>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</si>
  <si>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</si>
  <si>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</si>
  <si>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</si>
  <si>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</si>
  <si>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</si>
  <si>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</si>
  <si>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</si>
  <si>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</si>
  <si>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</si>
  <si>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</si>
  <si>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</si>
  <si>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</si>
  <si>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</si>
  <si>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</si>
  <si>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</si>
  <si>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</si>
  <si>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</si>
  <si>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</si>
  <si>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</si>
  <si>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</si>
  <si>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</si>
  <si>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</si>
  <si>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</si>
  <si>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</si>
  <si>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</si>
  <si>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</si>
  <si>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</si>
  <si>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</si>
  <si>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</si>
  <si>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</si>
  <si>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</si>
  <si>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</si>
  <si>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</si>
  <si>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</si>
  <si>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</si>
  <si>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</si>
  <si>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</si>
  <si>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</si>
  <si>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</si>
  <si>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</si>
  <si>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</si>
  <si>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</si>
  <si>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</si>
  <si>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</si>
  <si>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</si>
  <si>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</si>
  <si>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</si>
  <si>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</si>
  <si>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</si>
  <si>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</si>
  <si>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</si>
  <si>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</si>
  <si>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</si>
  <si>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</si>
  <si>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</si>
  <si>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</si>
  <si>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</si>
  <si>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</si>
  <si>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</si>
  <si>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</si>
  <si>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</si>
  <si>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</si>
  <si>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</si>
  <si>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</si>
  <si>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</si>
  <si>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</si>
  <si>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</si>
  <si>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</si>
  <si>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</si>
  <si>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</si>
  <si>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</si>
  <si>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</si>
  <si>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</si>
  <si>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</si>
  <si>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</si>
  <si>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</si>
  <si>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</si>
  <si>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</si>
  <si>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</si>
  <si>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</si>
  <si>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</si>
  <si>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</si>
  <si>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</si>
  <si>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</si>
  <si>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</si>
  <si>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</si>
  <si>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</si>
  <si>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</si>
  <si>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</si>
  <si>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</si>
  <si>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</si>
  <si>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</si>
  <si>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</si>
  <si>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</si>
  <si>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</si>
  <si>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</si>
  <si>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</si>
  <si>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</si>
  <si>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</si>
  <si>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</si>
  <si>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</si>
  <si>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</si>
  <si>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</si>
  <si>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</si>
  <si>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</si>
  <si>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</si>
  <si>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</si>
  <si>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</si>
  <si>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</si>
  <si>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</si>
  <si>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</si>
  <si>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</si>
  <si>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</si>
  <si>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</si>
  <si>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</si>
  <si>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</si>
  <si>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</si>
  <si>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</si>
  <si>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</si>
  <si>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</si>
  <si>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</si>
  <si>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</si>
  <si>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</si>
  <si>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</si>
  <si>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</si>
  <si>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</si>
  <si>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</si>
  <si>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</si>
  <si>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</si>
  <si>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</si>
  <si>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</si>
  <si>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</si>
  <si>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</si>
  <si>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</si>
  <si>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</si>
  <si>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</si>
  <si>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</si>
  <si>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</si>
  <si>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</si>
  <si>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</si>
  <si>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</si>
  <si>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</si>
  <si>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</si>
  <si>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</si>
  <si>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</si>
  <si>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</si>
  <si>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</si>
  <si>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</si>
  <si>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</si>
  <si>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</si>
  <si>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</si>
  <si>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</si>
  <si>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</si>
  <si>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</si>
  <si>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</si>
  <si>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</si>
  <si>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</si>
  <si>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</si>
  <si>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</si>
  <si>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</si>
  <si>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</si>
  <si>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</si>
  <si>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</si>
  <si>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</si>
  <si>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</si>
  <si>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</si>
  <si>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</si>
  <si>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</si>
  <si>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</si>
  <si>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</si>
  <si>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</si>
  <si>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</si>
  <si>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</si>
  <si>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</si>
  <si>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</si>
  <si>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</si>
  <si>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</si>
  <si>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</si>
  <si>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</si>
  <si>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</si>
  <si>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</si>
  <si>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</si>
  <si>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</si>
  <si>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</si>
  <si>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</si>
  <si>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</si>
  <si>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</si>
  <si>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</si>
  <si>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</si>
  <si>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</si>
  <si>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</si>
  <si>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</si>
  <si>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</si>
  <si>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</si>
  <si>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</si>
  <si>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</si>
  <si>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</si>
  <si>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</si>
  <si>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</si>
  <si>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</si>
  <si>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</si>
  <si>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</si>
  <si>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</si>
  <si>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</si>
  <si>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</si>
  <si>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</si>
  <si>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</si>
  <si>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</si>
  <si>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</si>
  <si>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</si>
  <si>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</si>
  <si>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</si>
  <si>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</si>
  <si>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</si>
  <si>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</si>
  <si>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</si>
  <si>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</si>
  <si>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</si>
  <si>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</si>
  <si>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</si>
  <si>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</si>
  <si>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</si>
  <si>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</si>
  <si>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</si>
  <si>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</si>
  <si>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</si>
  <si>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</si>
  <si>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</si>
  <si>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</si>
  <si>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</si>
  <si>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</si>
  <si>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</si>
  <si>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</si>
  <si>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</si>
  <si>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</si>
  <si>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</si>
  <si>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</si>
  <si>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</si>
  <si>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</si>
  <si>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</si>
  <si>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</si>
  <si>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</si>
  <si>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</si>
  <si>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</si>
  <si>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</si>
  <si>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</si>
  <si>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</si>
  <si>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</si>
  <si>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</si>
  <si>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</si>
  <si>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</si>
  <si>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</si>
  <si>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</si>
  <si>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</si>
  <si>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</si>
  <si>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</si>
  <si>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</si>
  <si>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</si>
  <si>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</si>
  <si>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</si>
  <si>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</si>
  <si>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</si>
  <si>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</si>
  <si>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</si>
  <si>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</si>
  <si>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</si>
  <si>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</si>
  <si>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</si>
  <si>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</si>
  <si>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</si>
  <si>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</si>
  <si>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</si>
  <si>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</si>
  <si>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</si>
  <si>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</si>
  <si>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</si>
  <si>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</si>
  <si>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</si>
  <si>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</si>
  <si>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</si>
  <si>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</si>
  <si>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</si>
  <si>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</si>
  <si>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</si>
  <si>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</si>
  <si>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</si>
  <si>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2021-68-90000013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</si>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</sst>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31"/>
  <sheetViews>
    <sheetView showGridLines="0" tabSelected="1" topLeftCell="A170" zoomScale="80" zoomScaleNormal="80" zoomScaleSheetLayoutView="40" zoomScalePageLayoutView="40" workbookViewId="0">
      <selection activeCell="F191" sqref="F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887</v>
      </c>
      <c r="I15" s="32" t="s">
        <v>2624</v>
      </c>
      <c r="J15" s="107"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235"/>
      <c r="I20" s="141" t="s">
        <v>887</v>
      </c>
      <c r="J20" s="142" t="s">
        <v>893</v>
      </c>
      <c r="K20" s="143">
        <v>858182880</v>
      </c>
      <c r="L20" s="144">
        <v>44223</v>
      </c>
      <c r="M20" s="144">
        <v>44561</v>
      </c>
      <c r="N20" s="127">
        <f>+(M20-L20)/30</f>
        <v>11.266666666666667</v>
      </c>
      <c r="O20" s="130"/>
      <c r="U20" s="126"/>
      <c r="V20" s="104">
        <f ca="1">NOW()</f>
        <v>44222.680891087963</v>
      </c>
      <c r="W20" s="104">
        <f ca="1">NOW()</f>
        <v>44222.680891087963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ASOCIACIÓN CAMPO VERDE DEL CHOCO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2730</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2.5000000000000001E-2</v>
      </c>
      <c r="O179" s="8"/>
      <c r="Q179" s="19"/>
      <c r="R179" s="151">
        <f>IF(M179&gt;0,SUM(L179+M179),"")</f>
        <v>2.5000000000000001E-2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42909144</v>
      </c>
      <c r="F185" s="92"/>
      <c r="G185" s="93"/>
      <c r="H185" s="88"/>
      <c r="I185" s="90" t="s">
        <v>2627</v>
      </c>
      <c r="J185" s="158">
        <f>+SUM(M179:M183)</f>
        <v>2.5000000000000001E-2</v>
      </c>
      <c r="K185" s="228" t="s">
        <v>2628</v>
      </c>
      <c r="L185" s="228"/>
      <c r="M185" s="94">
        <f>+J185*(SUM(K20:K35))</f>
        <v>21454572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row r="216" spans="1:15" hidden="1" x14ac:dyDescent="0.25"/>
    <row r="217" spans="1:15" hidden="1" x14ac:dyDescent="0.25"/>
    <row r="218" spans="1:15" hidden="1" x14ac:dyDescent="0.25"/>
    <row r="219" spans="1:15" hidden="1" x14ac:dyDescent="0.25"/>
    <row r="220" spans="1:15" hidden="1" x14ac:dyDescent="0.25"/>
    <row r="221" spans="1:15" hidden="1" x14ac:dyDescent="0.25"/>
    <row r="222" spans="1:15" hidden="1" x14ac:dyDescent="0.25"/>
    <row r="223" spans="1:15" hidden="1" x14ac:dyDescent="0.25"/>
    <row r="224" spans="1:15" hidden="1" x14ac:dyDescent="0.25"/>
    <row r="225" hidden="1" x14ac:dyDescent="0.25"/>
    <row r="226" hidden="1" x14ac:dyDescent="0.25"/>
    <row r="227" hidden="1" x14ac:dyDescent="0.25"/>
    <row r="228" hidden="1" x14ac:dyDescent="0.25"/>
    <row r="229" hidden="1" x14ac:dyDescent="0.25"/>
    <row r="230" hidden="1" x14ac:dyDescent="0.25"/>
    <row r="231" hidden="1"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2020-12-22T18:27:47Z</cp:lastPrinted>
  <dcterms:created xsi:type="dcterms:W3CDTF">2020-10-14T21:57:42Z</dcterms:created>
  <dcterms:modified xsi:type="dcterms:W3CDTF">2021-01-26T21:34:26Z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