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YS1\OneDrive\Escritorio\Eliminacion ICBF\Lote 563\"/>
    </mc:Choice>
  </mc:AlternateContent>
  <xr:revisionPtr revIDLastSave="0" documentId="13_ncr:1_{F1930629-A42C-4192-8195-AAE37D70ED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chivo Eliminación" sheetId="2" r:id="rId1"/>
    <sheet name="Hoja1" sheetId="3" r:id="rId2"/>
  </sheets>
  <definedNames>
    <definedName name="_xlnm._FilterDatabase" localSheetId="0" hidden="1">'Archivo Eliminación'!$A$9:$WVP$116</definedName>
  </definedNames>
  <calcPr calcId="191029"/>
</workbook>
</file>

<file path=xl/calcChain.xml><?xml version="1.0" encoding="utf-8"?>
<calcChain xmlns="http://schemas.openxmlformats.org/spreadsheetml/2006/main">
  <c r="P112" i="2" l="1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49" i="2"/>
  <c r="P48" i="2"/>
  <c r="P46" i="2"/>
  <c r="P45" i="2"/>
  <c r="P43" i="2"/>
  <c r="P41" i="2"/>
  <c r="P40" i="2"/>
  <c r="P39" i="2"/>
  <c r="P37" i="2"/>
  <c r="P35" i="2"/>
  <c r="P34" i="2"/>
  <c r="P33" i="2"/>
  <c r="P32" i="2"/>
  <c r="P30" i="2"/>
  <c r="P28" i="2"/>
  <c r="P27" i="2"/>
  <c r="P26" i="2"/>
  <c r="P24" i="2"/>
  <c r="P23" i="2"/>
  <c r="P22" i="2"/>
  <c r="P21" i="2"/>
  <c r="D4" i="2"/>
  <c r="D3" i="2"/>
  <c r="D2" i="2"/>
  <c r="AD16" i="2" l="1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" i="2" l="1"/>
  <c r="AD12" i="2"/>
  <c r="AD13" i="2"/>
  <c r="AD14" i="2"/>
  <c r="AD15" i="2"/>
  <c r="AD10" i="2"/>
</calcChain>
</file>

<file path=xl/sharedStrings.xml><?xml version="1.0" encoding="utf-8"?>
<sst xmlns="http://schemas.openxmlformats.org/spreadsheetml/2006/main" count="2297" uniqueCount="368">
  <si>
    <t>Sede</t>
  </si>
  <si>
    <t>Otro</t>
  </si>
  <si>
    <t>Soporte</t>
  </si>
  <si>
    <t>Notas</t>
  </si>
  <si>
    <t>1 DE 1</t>
  </si>
  <si>
    <t>PAPEL</t>
  </si>
  <si>
    <t xml:space="preserve">SEDE  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</si>
  <si>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</si>
  <si>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</si>
  <si>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</si>
  <si>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</si>
  <si>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</si>
  <si>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</si>
  <si>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</si>
  <si>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</si>
  <si>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DIA</t>
  </si>
  <si>
    <t xml:space="preserve">Número de Orden </t>
  </si>
  <si>
    <t>Codigo seccion</t>
  </si>
  <si>
    <t>Nombre de la seccion</t>
  </si>
  <si>
    <t>Codigo Subseccion</t>
  </si>
  <si>
    <t>Nombre Subseccion</t>
  </si>
  <si>
    <t>TRD_Version</t>
  </si>
  <si>
    <t>Codigo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</si>
  <si>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</si>
  <si>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</si>
  <si>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</si>
  <si>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</si>
  <si>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</si>
  <si>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</si>
  <si>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</si>
  <si>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</si>
  <si>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</si>
  <si>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</si>
  <si>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</si>
  <si>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</si>
  <si>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</si>
  <si>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</si>
  <si>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</si>
  <si>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</si>
  <si>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</si>
  <si>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</si>
  <si>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</si>
  <si>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de</t>
  </si>
  <si>
    <t>al</t>
  </si>
  <si>
    <t>36799</t>
  </si>
  <si>
    <t>36800</t>
  </si>
  <si>
    <t>36801</t>
  </si>
  <si>
    <t>36802</t>
  </si>
  <si>
    <t>36803</t>
  </si>
  <si>
    <t>36804</t>
  </si>
  <si>
    <t>GRUPO FINANCIERO</t>
  </si>
  <si>
    <t>INFORMES</t>
  </si>
  <si>
    <t xml:space="preserve">CONCILIACIONES BANCARIAS </t>
  </si>
  <si>
    <t xml:space="preserve">CUENTAS POR PAGAR </t>
  </si>
  <si>
    <t xml:space="preserve">LIBROS AUXILIARES - DE OPERACION </t>
  </si>
  <si>
    <t>EFECTIVO-FEBRERO</t>
  </si>
  <si>
    <t>EFECTIVO-MARZO</t>
  </si>
  <si>
    <t>EFECTIVO-MAYO</t>
  </si>
  <si>
    <t xml:space="preserve">HISTORICO LIBRO DIARIO </t>
  </si>
  <si>
    <t xml:space="preserve">INFORME FINANCIERO AGOSTO -2009 </t>
  </si>
  <si>
    <t>SIN DATO</t>
  </si>
  <si>
    <t>INFORME FINANCIERO SEPTIEMBRE -2009</t>
  </si>
  <si>
    <t>INFORME FINANCIERO OCTUBRE -2009</t>
  </si>
  <si>
    <t>INFORME FINANCIERO DICIEMBRE-2009</t>
  </si>
  <si>
    <t xml:space="preserve">COMPROBANTES DE CONTABILIDAD </t>
  </si>
  <si>
    <t>INFORME FINANCIERO JUNIO-2010</t>
  </si>
  <si>
    <t>ANALISIS DE SALDOS</t>
  </si>
  <si>
    <t>INFORME FINANCIERO SEPTIEMBRE -2011</t>
  </si>
  <si>
    <t>INFORME FINANCIERO JUNIO -2013</t>
  </si>
  <si>
    <t xml:space="preserve">INFORMES MENSUALES DE ENERO - ABRIL </t>
  </si>
  <si>
    <t>INFORMES MENSUALES DE MAYO - AGOSTO</t>
  </si>
  <si>
    <t xml:space="preserve">INFORMES MENSUALES DE SEPTIEMBRE A DICIEMBRE </t>
  </si>
  <si>
    <t xml:space="preserve">INFORMES MENSUALES DE MAYO - SEPTIEMBRE </t>
  </si>
  <si>
    <t>CONCILIACIONES BANCARIAS BANCO DE BOGOTA ENERO - DICIEMBRE 2008</t>
  </si>
  <si>
    <t>CONCILIACIONES BANCARIAS BANCO DE OCCIDENTE ENERO - DICIEMBRE 2008</t>
  </si>
  <si>
    <t>1 DE 2</t>
  </si>
  <si>
    <t>2 DE 2</t>
  </si>
  <si>
    <t xml:space="preserve">1 DE 1 </t>
  </si>
  <si>
    <t>E-001857-SANTANDER</t>
  </si>
  <si>
    <t>E-001858-SANTANDER</t>
  </si>
  <si>
    <t>E-001859-SANTANDER</t>
  </si>
  <si>
    <t>E-001860-SANTANDER</t>
  </si>
  <si>
    <t>E-001861-SANTANDER</t>
  </si>
  <si>
    <t>E-001862-SANTANDER</t>
  </si>
  <si>
    <t>E-001863-SANTANDER</t>
  </si>
  <si>
    <t>E-001864-SANTANDER</t>
  </si>
  <si>
    <t>E-001865-SANTANDER</t>
  </si>
  <si>
    <t>E-001866-SANTANDER</t>
  </si>
  <si>
    <t>E-001867-SANTANDER</t>
  </si>
  <si>
    <t>E-001868-SANTANDER</t>
  </si>
  <si>
    <t>E-001869-SANTANDER</t>
  </si>
  <si>
    <t>E-001870-SANTANDER</t>
  </si>
  <si>
    <t>E-001871-SANTANDER</t>
  </si>
  <si>
    <t>E-001872-SANTANDER</t>
  </si>
  <si>
    <t>E-001873-SANTANDER</t>
  </si>
  <si>
    <t>E-001874-SANTANDER</t>
  </si>
  <si>
    <t>E-001875-SANTANDER</t>
  </si>
  <si>
    <t>10000</t>
  </si>
  <si>
    <t>DIRECCIÓN REGIONAL</t>
  </si>
  <si>
    <t>50000</t>
  </si>
  <si>
    <t>0</t>
  </si>
  <si>
    <t>2010</t>
  </si>
  <si>
    <t>2009</t>
  </si>
  <si>
    <t>54</t>
  </si>
  <si>
    <t>LIBROS CONTABLES</t>
  </si>
  <si>
    <t>1</t>
  </si>
  <si>
    <t>Libros Auxiliares</t>
  </si>
  <si>
    <t>2</t>
  </si>
  <si>
    <t>Libros Diarios</t>
  </si>
  <si>
    <t>49</t>
  </si>
  <si>
    <t>7</t>
  </si>
  <si>
    <t>Informes Contables</t>
  </si>
  <si>
    <t>79</t>
  </si>
  <si>
    <t>CONCILIACIONES</t>
  </si>
  <si>
    <t>Conciliaciones Bancarias</t>
  </si>
  <si>
    <t>187</t>
  </si>
  <si>
    <t>110</t>
  </si>
  <si>
    <t>55</t>
  </si>
  <si>
    <t>126</t>
  </si>
  <si>
    <t>175</t>
  </si>
  <si>
    <t>183</t>
  </si>
  <si>
    <t>230</t>
  </si>
  <si>
    <t>200</t>
  </si>
  <si>
    <t>192</t>
  </si>
  <si>
    <t>209</t>
  </si>
  <si>
    <t>176</t>
  </si>
  <si>
    <t>232</t>
  </si>
  <si>
    <t>252</t>
  </si>
  <si>
    <t>125</t>
  </si>
  <si>
    <t>202</t>
  </si>
  <si>
    <t>203</t>
  </si>
  <si>
    <t>374</t>
  </si>
  <si>
    <t>164</t>
  </si>
  <si>
    <t>231</t>
  </si>
  <si>
    <t>272</t>
  </si>
  <si>
    <t>219</t>
  </si>
  <si>
    <t>220</t>
  </si>
  <si>
    <t>254</t>
  </si>
  <si>
    <t>201</t>
  </si>
  <si>
    <t>248</t>
  </si>
  <si>
    <t>249</t>
  </si>
  <si>
    <t>324</t>
  </si>
  <si>
    <t>336</t>
  </si>
  <si>
    <t>227</t>
  </si>
  <si>
    <t>315</t>
  </si>
  <si>
    <t>240</t>
  </si>
  <si>
    <t>241</t>
  </si>
  <si>
    <t>329</t>
  </si>
  <si>
    <t>195</t>
  </si>
  <si>
    <t>233</t>
  </si>
  <si>
    <t>332</t>
  </si>
  <si>
    <t>250</t>
  </si>
  <si>
    <t>238</t>
  </si>
  <si>
    <t>239</t>
  </si>
  <si>
    <t>359</t>
  </si>
  <si>
    <t>180</t>
  </si>
  <si>
    <t>174</t>
  </si>
  <si>
    <t>181</t>
  </si>
  <si>
    <t>83</t>
  </si>
  <si>
    <t>70</t>
  </si>
  <si>
    <t>57</t>
  </si>
  <si>
    <t>45</t>
  </si>
  <si>
    <t>64</t>
  </si>
  <si>
    <t>98</t>
  </si>
  <si>
    <t>221</t>
  </si>
  <si>
    <t>123</t>
  </si>
  <si>
    <t>33</t>
  </si>
  <si>
    <t>36</t>
  </si>
  <si>
    <t>222</t>
  </si>
  <si>
    <t>246</t>
  </si>
  <si>
    <t>223</t>
  </si>
  <si>
    <t>216</t>
  </si>
  <si>
    <t>61</t>
  </si>
  <si>
    <t>128</t>
  </si>
  <si>
    <t>159</t>
  </si>
  <si>
    <t>136</t>
  </si>
  <si>
    <t>65</t>
  </si>
  <si>
    <t>189</t>
  </si>
  <si>
    <t>279</t>
  </si>
  <si>
    <t>135</t>
  </si>
  <si>
    <t>190</t>
  </si>
  <si>
    <t>139</t>
  </si>
  <si>
    <t>162</t>
  </si>
  <si>
    <t>116</t>
  </si>
  <si>
    <t>198</t>
  </si>
  <si>
    <t>211</t>
  </si>
  <si>
    <t>168</t>
  </si>
  <si>
    <t>172</t>
  </si>
  <si>
    <t>199</t>
  </si>
  <si>
    <t>146</t>
  </si>
  <si>
    <t>226</t>
  </si>
  <si>
    <t>91</t>
  </si>
  <si>
    <t>94</t>
  </si>
  <si>
    <t>Archivo Eliminación</t>
  </si>
  <si>
    <t>EFECTIVO - ENERO</t>
  </si>
  <si>
    <t>1524 - 1725</t>
  </si>
  <si>
    <t>1809 - 2004</t>
  </si>
  <si>
    <t>69-820</t>
  </si>
  <si>
    <t>821-943</t>
  </si>
  <si>
    <t>943-1058</t>
  </si>
  <si>
    <t>1059-1167</t>
  </si>
  <si>
    <t>1168-1272</t>
  </si>
  <si>
    <t>1273-1374</t>
  </si>
  <si>
    <t>1375-1485</t>
  </si>
  <si>
    <t>1486-1591</t>
  </si>
  <si>
    <t>1592-1697</t>
  </si>
  <si>
    <t>1698-1801</t>
  </si>
  <si>
    <t>1802-1927</t>
  </si>
  <si>
    <t>1929-2043</t>
  </si>
  <si>
    <t>REGIONAL SANTANDER</t>
  </si>
  <si>
    <t>3</t>
  </si>
  <si>
    <t>01/01/2013</t>
  </si>
  <si>
    <t>31/12/2013</t>
  </si>
  <si>
    <t>04/12/2013</t>
  </si>
  <si>
    <t>01/02/2013</t>
  </si>
  <si>
    <t>28/02/2013</t>
  </si>
  <si>
    <t>01/03/2013</t>
  </si>
  <si>
    <t>31/03/2013</t>
  </si>
  <si>
    <t>01/05/2013</t>
  </si>
  <si>
    <t>31/05/2013</t>
  </si>
  <si>
    <t>17/09/2009</t>
  </si>
  <si>
    <t>27/10/2009</t>
  </si>
  <si>
    <t>24/11/2009</t>
  </si>
  <si>
    <t>22/12/2009</t>
  </si>
  <si>
    <t>12/01/2011</t>
  </si>
  <si>
    <t>28/01/2011</t>
  </si>
  <si>
    <t>27/01/2011</t>
  </si>
  <si>
    <t>24/02/2011</t>
  </si>
  <si>
    <t>31/01/2011</t>
  </si>
  <si>
    <t>04/03/2011</t>
  </si>
  <si>
    <t>22/02/2010</t>
  </si>
  <si>
    <t>07/03/2011</t>
  </si>
  <si>
    <t>28/02/2011</t>
  </si>
  <si>
    <t>24/03/2011</t>
  </si>
  <si>
    <t>10/03/2011</t>
  </si>
  <si>
    <t>28/03/2011</t>
  </si>
  <si>
    <t>05/05/2011</t>
  </si>
  <si>
    <t>08/04/2011</t>
  </si>
  <si>
    <t>28/04/2011</t>
  </si>
  <si>
    <t>06/05/2011</t>
  </si>
  <si>
    <t>29/04/2011</t>
  </si>
  <si>
    <t>27/05/2011</t>
  </si>
  <si>
    <t>01/05/2011</t>
  </si>
  <si>
    <t>13/06/2011</t>
  </si>
  <si>
    <t>03/05/2011</t>
  </si>
  <si>
    <t>11/05/2011</t>
  </si>
  <si>
    <t>10/05/2011</t>
  </si>
  <si>
    <t>25/05/2011</t>
  </si>
  <si>
    <t>26/05/2011</t>
  </si>
  <si>
    <t>12/07/2011</t>
  </si>
  <si>
    <t>24/06/2011</t>
  </si>
  <si>
    <t>28/07/2011</t>
  </si>
  <si>
    <t>03/08/2011</t>
  </si>
  <si>
    <t>08/08/2011</t>
  </si>
  <si>
    <t>25/08/2011</t>
  </si>
  <si>
    <t>06/09/2011</t>
  </si>
  <si>
    <t>07/09/2011</t>
  </si>
  <si>
    <t>26/09/2011</t>
  </si>
  <si>
    <t>07/10/2011</t>
  </si>
  <si>
    <t>01/10/2011</t>
  </si>
  <si>
    <t>31/10/2011</t>
  </si>
  <si>
    <t>26/10/2011</t>
  </si>
  <si>
    <t>09/11/2011</t>
  </si>
  <si>
    <t>18/11/2011</t>
  </si>
  <si>
    <t>06/12/2011</t>
  </si>
  <si>
    <t>09/12/2010</t>
  </si>
  <si>
    <t>26/12/2011</t>
  </si>
  <si>
    <t>06/01/2012</t>
  </si>
  <si>
    <t>13/01/2012</t>
  </si>
  <si>
    <t>31/01/2012</t>
  </si>
  <si>
    <t>07/02/2012</t>
  </si>
  <si>
    <t>15/03/2012</t>
  </si>
  <si>
    <t>07/03/2012</t>
  </si>
  <si>
    <t>13/04/2012</t>
  </si>
  <si>
    <t>16/04/2012</t>
  </si>
  <si>
    <t>07/05/2012</t>
  </si>
  <si>
    <t>09/05/2012</t>
  </si>
  <si>
    <t>19/06/2012</t>
  </si>
  <si>
    <t>07/06/2012</t>
  </si>
  <si>
    <t>09/07/2012</t>
  </si>
  <si>
    <t>09/08/2012</t>
  </si>
  <si>
    <t>07/09/2012</t>
  </si>
  <si>
    <t>06/09/2012</t>
  </si>
  <si>
    <t>08/10/2012</t>
  </si>
  <si>
    <t>04/10/2012</t>
  </si>
  <si>
    <t>14/11/2012</t>
  </si>
  <si>
    <t>08/11/2012</t>
  </si>
  <si>
    <t>12/12/2012</t>
  </si>
  <si>
    <t>11/12/2012</t>
  </si>
  <si>
    <t>16/01/2013</t>
  </si>
  <si>
    <t>28/01/2013</t>
  </si>
  <si>
    <t>31/01/2013</t>
  </si>
  <si>
    <t>05/02/2013</t>
  </si>
  <si>
    <t>20/02/2013</t>
  </si>
  <si>
    <t>30/12/2013</t>
  </si>
  <si>
    <t>12/03/2013</t>
  </si>
  <si>
    <t>22/03/2013</t>
  </si>
  <si>
    <t>19/03/2013</t>
  </si>
  <si>
    <t>16/04/2013</t>
  </si>
  <si>
    <t>08/04/2013</t>
  </si>
  <si>
    <t>19/04/2013</t>
  </si>
  <si>
    <t>22/04/2013</t>
  </si>
  <si>
    <t>30/04/2013</t>
  </si>
  <si>
    <t>22/05/2013</t>
  </si>
  <si>
    <t>04/06/2013</t>
  </si>
  <si>
    <t>21/06/2013</t>
  </si>
  <si>
    <t>28/06/2013</t>
  </si>
  <si>
    <t>10/07/2013</t>
  </si>
  <si>
    <t>25/07/2013</t>
  </si>
  <si>
    <t>31/07/2013</t>
  </si>
  <si>
    <t>23/08/2013</t>
  </si>
  <si>
    <t>26/08/2013</t>
  </si>
  <si>
    <t>05/09/2013</t>
  </si>
  <si>
    <t>24/09/2013</t>
  </si>
  <si>
    <t>30/09/2013</t>
  </si>
  <si>
    <t>23/10/2013</t>
  </si>
  <si>
    <t>10/04/2013</t>
  </si>
  <si>
    <t>14/05/2013</t>
  </si>
  <si>
    <t>15/05/2013</t>
  </si>
  <si>
    <t>17/06/2013</t>
  </si>
  <si>
    <t>04/10/2013</t>
  </si>
  <si>
    <t>07/11/2013</t>
  </si>
  <si>
    <t>25/11/2013</t>
  </si>
  <si>
    <t>26/11/2013</t>
  </si>
  <si>
    <t>29/11/2013</t>
  </si>
  <si>
    <t>26/07/2010</t>
  </si>
  <si>
    <t>01/06/2011</t>
  </si>
  <si>
    <t>30/06/2011</t>
  </si>
  <si>
    <t>29/07/2011</t>
  </si>
  <si>
    <t>17/08/2011</t>
  </si>
  <si>
    <t>02/11/2011</t>
  </si>
  <si>
    <t>28/02/2012</t>
  </si>
  <si>
    <t>21/11/2011</t>
  </si>
  <si>
    <t>01/03/2012</t>
  </si>
  <si>
    <t>31/03/2012</t>
  </si>
  <si>
    <t>04/04/2013</t>
  </si>
  <si>
    <t>25/04/2013</t>
  </si>
  <si>
    <t>02/05/2013</t>
  </si>
  <si>
    <t>18/04/2013</t>
  </si>
  <si>
    <t>01/06/2013</t>
  </si>
  <si>
    <t>01/08/2013</t>
  </si>
  <si>
    <t>31/08/2013</t>
  </si>
  <si>
    <t>23/09/2013</t>
  </si>
  <si>
    <t>01/10/2013</t>
  </si>
  <si>
    <t>31/10/2013</t>
  </si>
  <si>
    <t>01/11/2013</t>
  </si>
  <si>
    <t>01/12/2013</t>
  </si>
  <si>
    <t>29/01/2010</t>
  </si>
  <si>
    <t>06/05/2010</t>
  </si>
  <si>
    <t>21/05/2010</t>
  </si>
  <si>
    <t>08/09/2010</t>
  </si>
  <si>
    <t>07/09/2010</t>
  </si>
  <si>
    <t>05/01/2011</t>
  </si>
  <si>
    <t>03/10/2011</t>
  </si>
  <si>
    <t>01/01/2008</t>
  </si>
  <si>
    <t>16/01/2009</t>
  </si>
  <si>
    <t>21/01/2009</t>
  </si>
  <si>
    <t>09/09/2013</t>
  </si>
  <si>
    <t>18/09/2013</t>
  </si>
  <si>
    <t>27/12/2013</t>
  </si>
  <si>
    <t>4</t>
  </si>
  <si>
    <t>5</t>
  </si>
  <si>
    <t>6</t>
  </si>
  <si>
    <t>8</t>
  </si>
  <si>
    <t>31</t>
  </si>
  <si>
    <t>113</t>
  </si>
  <si>
    <t>287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</si>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</sst>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847725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6"/>
          <a:ext cx="80962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2:AD116"/>
  <sheetViews>
    <sheetView tabSelected="1" topLeftCell="B1" zoomScaleNormal="100" workbookViewId="0">
      <selection activeCell="E1" sqref="E1"/>
    </sheetView>
  </sheetViews>
  <sheetFormatPr baseColWidth="10" defaultColWidth="11.42578125" defaultRowHeight="12.75" x14ac:dyDescent="0.25"/>
  <cols>
    <col min="1" max="1" width="6" style="1" hidden="1" customWidth="1"/>
    <col min="2" max="2" width="13.42578125" style="2" customWidth="1"/>
    <col min="3" max="3" width="22.140625" style="2" customWidth="1"/>
    <col min="4" max="4" width="14.85546875" style="2" bestFit="1" customWidth="1"/>
    <col min="5" max="5" width="20.85546875" style="2" bestFit="1" customWidth="1"/>
    <col min="6" max="6" width="19.42578125" style="2" customWidth="1"/>
    <col min="7" max="7" width="24.5703125" style="2" bestFit="1" customWidth="1"/>
    <col min="8" max="8" width="12.5703125" style="2" bestFit="1" customWidth="1"/>
    <col min="9" max="9" width="7.42578125" style="2" bestFit="1" customWidth="1"/>
    <col min="10" max="10" width="46" style="2" bestFit="1" customWidth="1"/>
    <col min="11" max="11" width="8.42578125" style="2" customWidth="1"/>
    <col min="12" max="12" width="34.140625" style="2" bestFit="1" customWidth="1"/>
    <col min="13" max="13" width="46.42578125" style="2" customWidth="1"/>
    <col min="14" max="14" width="17.42578125" style="2" customWidth="1"/>
    <col min="15" max="15" width="10.42578125" style="2" customWidth="1"/>
    <col min="16" max="16" width="10.85546875" style="2" customWidth="1"/>
    <col min="17" max="18" width="14.42578125" style="2" customWidth="1"/>
    <col min="19" max="19" width="30.5703125" style="2" customWidth="1"/>
    <col min="20" max="20" width="24.5703125" style="2" customWidth="1"/>
    <col min="21" max="21" width="8.42578125" style="2" customWidth="1"/>
    <col min="22" max="22" width="10.85546875" style="2" customWidth="1"/>
    <col min="23" max="23" width="9.42578125" style="2" customWidth="1"/>
    <col min="24" max="24" width="7" style="2" customWidth="1"/>
    <col min="25" max="25" width="13.140625" style="2" customWidth="1"/>
    <col min="26" max="27" width="11.42578125" style="2" customWidth="1"/>
    <col min="28" max="28" width="18.140625" style="2" customWidth="1"/>
    <col min="29" max="29" width="41.42578125" style="3" customWidth="1"/>
    <col min="30" max="30" width="23.5703125" style="2" bestFit="1" customWidth="1"/>
    <col min="31" max="237" width="11.42578125" style="2"/>
    <col min="238" max="240" width="9.85546875" style="2" customWidth="1"/>
    <col min="241" max="241" width="13.140625" style="2" customWidth="1"/>
    <col min="242" max="242" width="19.42578125" style="2" customWidth="1"/>
    <col min="243" max="243" width="20.42578125" style="2" customWidth="1"/>
    <col min="244" max="245" width="13.140625" style="2" customWidth="1"/>
    <col min="246" max="246" width="46" style="2" bestFit="1" customWidth="1"/>
    <col min="247" max="247" width="8.42578125" style="2" customWidth="1"/>
    <col min="248" max="248" width="20.85546875" style="2" customWidth="1"/>
    <col min="249" max="249" width="33.42578125" style="2" bestFit="1" customWidth="1"/>
    <col min="250" max="250" width="11.85546875" style="2" customWidth="1"/>
    <col min="251" max="251" width="10.42578125" style="2" customWidth="1"/>
    <col min="252" max="252" width="10.85546875" style="2" customWidth="1"/>
    <col min="253" max="253" width="12.42578125" style="2" customWidth="1"/>
    <col min="254" max="254" width="12" style="2" customWidth="1"/>
    <col min="255" max="255" width="8.42578125" style="2" customWidth="1"/>
    <col min="256" max="256" width="10.85546875" style="2" customWidth="1"/>
    <col min="257" max="257" width="9.42578125" style="2" customWidth="1"/>
    <col min="258" max="258" width="7" style="2" customWidth="1"/>
    <col min="259" max="259" width="14" style="2" customWidth="1"/>
    <col min="260" max="260" width="8.5703125" style="2" customWidth="1"/>
    <col min="261" max="261" width="9.140625" style="2" customWidth="1"/>
    <col min="262" max="262" width="11.5703125" style="2" customWidth="1"/>
    <col min="263" max="263" width="14.85546875" style="2" customWidth="1"/>
    <col min="264" max="264" width="14.42578125" style="2" customWidth="1"/>
    <col min="265" max="493" width="11.42578125" style="2"/>
    <col min="494" max="496" width="9.85546875" style="2" customWidth="1"/>
    <col min="497" max="497" width="13.140625" style="2" customWidth="1"/>
    <col min="498" max="498" width="19.42578125" style="2" customWidth="1"/>
    <col min="499" max="499" width="20.42578125" style="2" customWidth="1"/>
    <col min="500" max="501" width="13.140625" style="2" customWidth="1"/>
    <col min="502" max="502" width="46" style="2" bestFit="1" customWidth="1"/>
    <col min="503" max="503" width="8.42578125" style="2" customWidth="1"/>
    <col min="504" max="504" width="20.85546875" style="2" customWidth="1"/>
    <col min="505" max="505" width="33.42578125" style="2" bestFit="1" customWidth="1"/>
    <col min="506" max="506" width="11.85546875" style="2" customWidth="1"/>
    <col min="507" max="507" width="10.42578125" style="2" customWidth="1"/>
    <col min="508" max="508" width="10.85546875" style="2" customWidth="1"/>
    <col min="509" max="509" width="12.42578125" style="2" customWidth="1"/>
    <col min="510" max="510" width="12" style="2" customWidth="1"/>
    <col min="511" max="511" width="8.42578125" style="2" customWidth="1"/>
    <col min="512" max="512" width="10.85546875" style="2" customWidth="1"/>
    <col min="513" max="513" width="9.42578125" style="2" customWidth="1"/>
    <col min="514" max="514" width="7" style="2" customWidth="1"/>
    <col min="515" max="515" width="14" style="2" customWidth="1"/>
    <col min="516" max="516" width="8.5703125" style="2" customWidth="1"/>
    <col min="517" max="517" width="9.140625" style="2" customWidth="1"/>
    <col min="518" max="518" width="11.5703125" style="2" customWidth="1"/>
    <col min="519" max="519" width="14.85546875" style="2" customWidth="1"/>
    <col min="520" max="520" width="14.42578125" style="2" customWidth="1"/>
    <col min="521" max="749" width="11.42578125" style="2"/>
    <col min="750" max="752" width="9.85546875" style="2" customWidth="1"/>
    <col min="753" max="753" width="13.140625" style="2" customWidth="1"/>
    <col min="754" max="754" width="19.42578125" style="2" customWidth="1"/>
    <col min="755" max="755" width="20.42578125" style="2" customWidth="1"/>
    <col min="756" max="757" width="13.140625" style="2" customWidth="1"/>
    <col min="758" max="758" width="46" style="2" bestFit="1" customWidth="1"/>
    <col min="759" max="759" width="8.42578125" style="2" customWidth="1"/>
    <col min="760" max="760" width="20.85546875" style="2" customWidth="1"/>
    <col min="761" max="761" width="33.42578125" style="2" bestFit="1" customWidth="1"/>
    <col min="762" max="762" width="11.85546875" style="2" customWidth="1"/>
    <col min="763" max="763" width="10.42578125" style="2" customWidth="1"/>
    <col min="764" max="764" width="10.85546875" style="2" customWidth="1"/>
    <col min="765" max="765" width="12.42578125" style="2" customWidth="1"/>
    <col min="766" max="766" width="12" style="2" customWidth="1"/>
    <col min="767" max="767" width="8.42578125" style="2" customWidth="1"/>
    <col min="768" max="768" width="10.85546875" style="2" customWidth="1"/>
    <col min="769" max="769" width="9.42578125" style="2" customWidth="1"/>
    <col min="770" max="770" width="7" style="2" customWidth="1"/>
    <col min="771" max="771" width="14" style="2" customWidth="1"/>
    <col min="772" max="772" width="8.5703125" style="2" customWidth="1"/>
    <col min="773" max="773" width="9.140625" style="2" customWidth="1"/>
    <col min="774" max="774" width="11.5703125" style="2" customWidth="1"/>
    <col min="775" max="775" width="14.85546875" style="2" customWidth="1"/>
    <col min="776" max="776" width="14.42578125" style="2" customWidth="1"/>
    <col min="777" max="1005" width="11.42578125" style="2"/>
    <col min="1006" max="1008" width="9.85546875" style="2" customWidth="1"/>
    <col min="1009" max="1009" width="13.140625" style="2" customWidth="1"/>
    <col min="1010" max="1010" width="19.42578125" style="2" customWidth="1"/>
    <col min="1011" max="1011" width="20.42578125" style="2" customWidth="1"/>
    <col min="1012" max="1013" width="13.140625" style="2" customWidth="1"/>
    <col min="1014" max="1014" width="46" style="2" bestFit="1" customWidth="1"/>
    <col min="1015" max="1015" width="8.42578125" style="2" customWidth="1"/>
    <col min="1016" max="1016" width="20.85546875" style="2" customWidth="1"/>
    <col min="1017" max="1017" width="33.42578125" style="2" bestFit="1" customWidth="1"/>
    <col min="1018" max="1018" width="11.85546875" style="2" customWidth="1"/>
    <col min="1019" max="1019" width="10.42578125" style="2" customWidth="1"/>
    <col min="1020" max="1020" width="10.85546875" style="2" customWidth="1"/>
    <col min="1021" max="1021" width="12.42578125" style="2" customWidth="1"/>
    <col min="1022" max="1022" width="12" style="2" customWidth="1"/>
    <col min="1023" max="1023" width="8.42578125" style="2" customWidth="1"/>
    <col min="1024" max="1024" width="10.85546875" style="2" customWidth="1"/>
    <col min="1025" max="1025" width="9.42578125" style="2" customWidth="1"/>
    <col min="1026" max="1026" width="7" style="2" customWidth="1"/>
    <col min="1027" max="1027" width="14" style="2" customWidth="1"/>
    <col min="1028" max="1028" width="8.5703125" style="2" customWidth="1"/>
    <col min="1029" max="1029" width="9.140625" style="2" customWidth="1"/>
    <col min="1030" max="1030" width="11.5703125" style="2" customWidth="1"/>
    <col min="1031" max="1031" width="14.85546875" style="2" customWidth="1"/>
    <col min="1032" max="1032" width="14.42578125" style="2" customWidth="1"/>
    <col min="1033" max="1261" width="11.42578125" style="2"/>
    <col min="1262" max="1264" width="9.85546875" style="2" customWidth="1"/>
    <col min="1265" max="1265" width="13.140625" style="2" customWidth="1"/>
    <col min="1266" max="1266" width="19.42578125" style="2" customWidth="1"/>
    <col min="1267" max="1267" width="20.42578125" style="2" customWidth="1"/>
    <col min="1268" max="1269" width="13.140625" style="2" customWidth="1"/>
    <col min="1270" max="1270" width="46" style="2" bestFit="1" customWidth="1"/>
    <col min="1271" max="1271" width="8.42578125" style="2" customWidth="1"/>
    <col min="1272" max="1272" width="20.85546875" style="2" customWidth="1"/>
    <col min="1273" max="1273" width="33.42578125" style="2" bestFit="1" customWidth="1"/>
    <col min="1274" max="1274" width="11.85546875" style="2" customWidth="1"/>
    <col min="1275" max="1275" width="10.42578125" style="2" customWidth="1"/>
    <col min="1276" max="1276" width="10.85546875" style="2" customWidth="1"/>
    <col min="1277" max="1277" width="12.42578125" style="2" customWidth="1"/>
    <col min="1278" max="1278" width="12" style="2" customWidth="1"/>
    <col min="1279" max="1279" width="8.42578125" style="2" customWidth="1"/>
    <col min="1280" max="1280" width="10.85546875" style="2" customWidth="1"/>
    <col min="1281" max="1281" width="9.42578125" style="2" customWidth="1"/>
    <col min="1282" max="1282" width="7" style="2" customWidth="1"/>
    <col min="1283" max="1283" width="14" style="2" customWidth="1"/>
    <col min="1284" max="1284" width="8.5703125" style="2" customWidth="1"/>
    <col min="1285" max="1285" width="9.140625" style="2" customWidth="1"/>
    <col min="1286" max="1286" width="11.5703125" style="2" customWidth="1"/>
    <col min="1287" max="1287" width="14.85546875" style="2" customWidth="1"/>
    <col min="1288" max="1288" width="14.42578125" style="2" customWidth="1"/>
    <col min="1289" max="1517" width="11.42578125" style="2"/>
    <col min="1518" max="1520" width="9.85546875" style="2" customWidth="1"/>
    <col min="1521" max="1521" width="13.140625" style="2" customWidth="1"/>
    <col min="1522" max="1522" width="19.42578125" style="2" customWidth="1"/>
    <col min="1523" max="1523" width="20.42578125" style="2" customWidth="1"/>
    <col min="1524" max="1525" width="13.140625" style="2" customWidth="1"/>
    <col min="1526" max="1526" width="46" style="2" bestFit="1" customWidth="1"/>
    <col min="1527" max="1527" width="8.42578125" style="2" customWidth="1"/>
    <col min="1528" max="1528" width="20.85546875" style="2" customWidth="1"/>
    <col min="1529" max="1529" width="33.42578125" style="2" bestFit="1" customWidth="1"/>
    <col min="1530" max="1530" width="11.85546875" style="2" customWidth="1"/>
    <col min="1531" max="1531" width="10.42578125" style="2" customWidth="1"/>
    <col min="1532" max="1532" width="10.85546875" style="2" customWidth="1"/>
    <col min="1533" max="1533" width="12.42578125" style="2" customWidth="1"/>
    <col min="1534" max="1534" width="12" style="2" customWidth="1"/>
    <col min="1535" max="1535" width="8.42578125" style="2" customWidth="1"/>
    <col min="1536" max="1536" width="10.85546875" style="2" customWidth="1"/>
    <col min="1537" max="1537" width="9.42578125" style="2" customWidth="1"/>
    <col min="1538" max="1538" width="7" style="2" customWidth="1"/>
    <col min="1539" max="1539" width="14" style="2" customWidth="1"/>
    <col min="1540" max="1540" width="8.5703125" style="2" customWidth="1"/>
    <col min="1541" max="1541" width="9.140625" style="2" customWidth="1"/>
    <col min="1542" max="1542" width="11.5703125" style="2" customWidth="1"/>
    <col min="1543" max="1543" width="14.85546875" style="2" customWidth="1"/>
    <col min="1544" max="1544" width="14.42578125" style="2" customWidth="1"/>
    <col min="1545" max="1773" width="11.42578125" style="2"/>
    <col min="1774" max="1776" width="9.85546875" style="2" customWidth="1"/>
    <col min="1777" max="1777" width="13.140625" style="2" customWidth="1"/>
    <col min="1778" max="1778" width="19.42578125" style="2" customWidth="1"/>
    <col min="1779" max="1779" width="20.42578125" style="2" customWidth="1"/>
    <col min="1780" max="1781" width="13.140625" style="2" customWidth="1"/>
    <col min="1782" max="1782" width="46" style="2" bestFit="1" customWidth="1"/>
    <col min="1783" max="1783" width="8.42578125" style="2" customWidth="1"/>
    <col min="1784" max="1784" width="20.85546875" style="2" customWidth="1"/>
    <col min="1785" max="1785" width="33.42578125" style="2" bestFit="1" customWidth="1"/>
    <col min="1786" max="1786" width="11.85546875" style="2" customWidth="1"/>
    <col min="1787" max="1787" width="10.42578125" style="2" customWidth="1"/>
    <col min="1788" max="1788" width="10.85546875" style="2" customWidth="1"/>
    <col min="1789" max="1789" width="12.42578125" style="2" customWidth="1"/>
    <col min="1790" max="1790" width="12" style="2" customWidth="1"/>
    <col min="1791" max="1791" width="8.42578125" style="2" customWidth="1"/>
    <col min="1792" max="1792" width="10.85546875" style="2" customWidth="1"/>
    <col min="1793" max="1793" width="9.42578125" style="2" customWidth="1"/>
    <col min="1794" max="1794" width="7" style="2" customWidth="1"/>
    <col min="1795" max="1795" width="14" style="2" customWidth="1"/>
    <col min="1796" max="1796" width="8.5703125" style="2" customWidth="1"/>
    <col min="1797" max="1797" width="9.140625" style="2" customWidth="1"/>
    <col min="1798" max="1798" width="11.5703125" style="2" customWidth="1"/>
    <col min="1799" max="1799" width="14.85546875" style="2" customWidth="1"/>
    <col min="1800" max="1800" width="14.42578125" style="2" customWidth="1"/>
    <col min="1801" max="2029" width="11.42578125" style="2"/>
    <col min="2030" max="2032" width="9.85546875" style="2" customWidth="1"/>
    <col min="2033" max="2033" width="13.140625" style="2" customWidth="1"/>
    <col min="2034" max="2034" width="19.42578125" style="2" customWidth="1"/>
    <col min="2035" max="2035" width="20.42578125" style="2" customWidth="1"/>
    <col min="2036" max="2037" width="13.140625" style="2" customWidth="1"/>
    <col min="2038" max="2038" width="46" style="2" bestFit="1" customWidth="1"/>
    <col min="2039" max="2039" width="8.42578125" style="2" customWidth="1"/>
    <col min="2040" max="2040" width="20.85546875" style="2" customWidth="1"/>
    <col min="2041" max="2041" width="33.42578125" style="2" bestFit="1" customWidth="1"/>
    <col min="2042" max="2042" width="11.85546875" style="2" customWidth="1"/>
    <col min="2043" max="2043" width="10.42578125" style="2" customWidth="1"/>
    <col min="2044" max="2044" width="10.85546875" style="2" customWidth="1"/>
    <col min="2045" max="2045" width="12.42578125" style="2" customWidth="1"/>
    <col min="2046" max="2046" width="12" style="2" customWidth="1"/>
    <col min="2047" max="2047" width="8.42578125" style="2" customWidth="1"/>
    <col min="2048" max="2048" width="10.85546875" style="2" customWidth="1"/>
    <col min="2049" max="2049" width="9.42578125" style="2" customWidth="1"/>
    <col min="2050" max="2050" width="7" style="2" customWidth="1"/>
    <col min="2051" max="2051" width="14" style="2" customWidth="1"/>
    <col min="2052" max="2052" width="8.5703125" style="2" customWidth="1"/>
    <col min="2053" max="2053" width="9.140625" style="2" customWidth="1"/>
    <col min="2054" max="2054" width="11.5703125" style="2" customWidth="1"/>
    <col min="2055" max="2055" width="14.85546875" style="2" customWidth="1"/>
    <col min="2056" max="2056" width="14.42578125" style="2" customWidth="1"/>
    <col min="2057" max="2285" width="11.42578125" style="2"/>
    <col min="2286" max="2288" width="9.85546875" style="2" customWidth="1"/>
    <col min="2289" max="2289" width="13.140625" style="2" customWidth="1"/>
    <col min="2290" max="2290" width="19.42578125" style="2" customWidth="1"/>
    <col min="2291" max="2291" width="20.42578125" style="2" customWidth="1"/>
    <col min="2292" max="2293" width="13.140625" style="2" customWidth="1"/>
    <col min="2294" max="2294" width="46" style="2" bestFit="1" customWidth="1"/>
    <col min="2295" max="2295" width="8.42578125" style="2" customWidth="1"/>
    <col min="2296" max="2296" width="20.85546875" style="2" customWidth="1"/>
    <col min="2297" max="2297" width="33.42578125" style="2" bestFit="1" customWidth="1"/>
    <col min="2298" max="2298" width="11.85546875" style="2" customWidth="1"/>
    <col min="2299" max="2299" width="10.42578125" style="2" customWidth="1"/>
    <col min="2300" max="2300" width="10.85546875" style="2" customWidth="1"/>
    <col min="2301" max="2301" width="12.42578125" style="2" customWidth="1"/>
    <col min="2302" max="2302" width="12" style="2" customWidth="1"/>
    <col min="2303" max="2303" width="8.42578125" style="2" customWidth="1"/>
    <col min="2304" max="2304" width="10.85546875" style="2" customWidth="1"/>
    <col min="2305" max="2305" width="9.42578125" style="2" customWidth="1"/>
    <col min="2306" max="2306" width="7" style="2" customWidth="1"/>
    <col min="2307" max="2307" width="14" style="2" customWidth="1"/>
    <col min="2308" max="2308" width="8.5703125" style="2" customWidth="1"/>
    <col min="2309" max="2309" width="9.140625" style="2" customWidth="1"/>
    <col min="2310" max="2310" width="11.5703125" style="2" customWidth="1"/>
    <col min="2311" max="2311" width="14.85546875" style="2" customWidth="1"/>
    <col min="2312" max="2312" width="14.42578125" style="2" customWidth="1"/>
    <col min="2313" max="2541" width="11.42578125" style="2"/>
    <col min="2542" max="2544" width="9.85546875" style="2" customWidth="1"/>
    <col min="2545" max="2545" width="13.140625" style="2" customWidth="1"/>
    <col min="2546" max="2546" width="19.42578125" style="2" customWidth="1"/>
    <col min="2547" max="2547" width="20.42578125" style="2" customWidth="1"/>
    <col min="2548" max="2549" width="13.140625" style="2" customWidth="1"/>
    <col min="2550" max="2550" width="46" style="2" bestFit="1" customWidth="1"/>
    <col min="2551" max="2551" width="8.42578125" style="2" customWidth="1"/>
    <col min="2552" max="2552" width="20.85546875" style="2" customWidth="1"/>
    <col min="2553" max="2553" width="33.42578125" style="2" bestFit="1" customWidth="1"/>
    <col min="2554" max="2554" width="11.85546875" style="2" customWidth="1"/>
    <col min="2555" max="2555" width="10.42578125" style="2" customWidth="1"/>
    <col min="2556" max="2556" width="10.85546875" style="2" customWidth="1"/>
    <col min="2557" max="2557" width="12.42578125" style="2" customWidth="1"/>
    <col min="2558" max="2558" width="12" style="2" customWidth="1"/>
    <col min="2559" max="2559" width="8.42578125" style="2" customWidth="1"/>
    <col min="2560" max="2560" width="10.85546875" style="2" customWidth="1"/>
    <col min="2561" max="2561" width="9.42578125" style="2" customWidth="1"/>
    <col min="2562" max="2562" width="7" style="2" customWidth="1"/>
    <col min="2563" max="2563" width="14" style="2" customWidth="1"/>
    <col min="2564" max="2564" width="8.5703125" style="2" customWidth="1"/>
    <col min="2565" max="2565" width="9.140625" style="2" customWidth="1"/>
    <col min="2566" max="2566" width="11.5703125" style="2" customWidth="1"/>
    <col min="2567" max="2567" width="14.85546875" style="2" customWidth="1"/>
    <col min="2568" max="2568" width="14.42578125" style="2" customWidth="1"/>
    <col min="2569" max="2797" width="11.42578125" style="2"/>
    <col min="2798" max="2800" width="9.85546875" style="2" customWidth="1"/>
    <col min="2801" max="2801" width="13.140625" style="2" customWidth="1"/>
    <col min="2802" max="2802" width="19.42578125" style="2" customWidth="1"/>
    <col min="2803" max="2803" width="20.42578125" style="2" customWidth="1"/>
    <col min="2804" max="2805" width="13.140625" style="2" customWidth="1"/>
    <col min="2806" max="2806" width="46" style="2" bestFit="1" customWidth="1"/>
    <col min="2807" max="2807" width="8.42578125" style="2" customWidth="1"/>
    <col min="2808" max="2808" width="20.85546875" style="2" customWidth="1"/>
    <col min="2809" max="2809" width="33.42578125" style="2" bestFit="1" customWidth="1"/>
    <col min="2810" max="2810" width="11.85546875" style="2" customWidth="1"/>
    <col min="2811" max="2811" width="10.42578125" style="2" customWidth="1"/>
    <col min="2812" max="2812" width="10.85546875" style="2" customWidth="1"/>
    <col min="2813" max="2813" width="12.42578125" style="2" customWidth="1"/>
    <col min="2814" max="2814" width="12" style="2" customWidth="1"/>
    <col min="2815" max="2815" width="8.42578125" style="2" customWidth="1"/>
    <col min="2816" max="2816" width="10.85546875" style="2" customWidth="1"/>
    <col min="2817" max="2817" width="9.42578125" style="2" customWidth="1"/>
    <col min="2818" max="2818" width="7" style="2" customWidth="1"/>
    <col min="2819" max="2819" width="14" style="2" customWidth="1"/>
    <col min="2820" max="2820" width="8.5703125" style="2" customWidth="1"/>
    <col min="2821" max="2821" width="9.140625" style="2" customWidth="1"/>
    <col min="2822" max="2822" width="11.5703125" style="2" customWidth="1"/>
    <col min="2823" max="2823" width="14.85546875" style="2" customWidth="1"/>
    <col min="2824" max="2824" width="14.42578125" style="2" customWidth="1"/>
    <col min="2825" max="3053" width="11.42578125" style="2"/>
    <col min="3054" max="3056" width="9.85546875" style="2" customWidth="1"/>
    <col min="3057" max="3057" width="13.140625" style="2" customWidth="1"/>
    <col min="3058" max="3058" width="19.42578125" style="2" customWidth="1"/>
    <col min="3059" max="3059" width="20.42578125" style="2" customWidth="1"/>
    <col min="3060" max="3061" width="13.140625" style="2" customWidth="1"/>
    <col min="3062" max="3062" width="46" style="2" bestFit="1" customWidth="1"/>
    <col min="3063" max="3063" width="8.42578125" style="2" customWidth="1"/>
    <col min="3064" max="3064" width="20.85546875" style="2" customWidth="1"/>
    <col min="3065" max="3065" width="33.42578125" style="2" bestFit="1" customWidth="1"/>
    <col min="3066" max="3066" width="11.85546875" style="2" customWidth="1"/>
    <col min="3067" max="3067" width="10.42578125" style="2" customWidth="1"/>
    <col min="3068" max="3068" width="10.85546875" style="2" customWidth="1"/>
    <col min="3069" max="3069" width="12.42578125" style="2" customWidth="1"/>
    <col min="3070" max="3070" width="12" style="2" customWidth="1"/>
    <col min="3071" max="3071" width="8.42578125" style="2" customWidth="1"/>
    <col min="3072" max="3072" width="10.85546875" style="2" customWidth="1"/>
    <col min="3073" max="3073" width="9.42578125" style="2" customWidth="1"/>
    <col min="3074" max="3074" width="7" style="2" customWidth="1"/>
    <col min="3075" max="3075" width="14" style="2" customWidth="1"/>
    <col min="3076" max="3076" width="8.5703125" style="2" customWidth="1"/>
    <col min="3077" max="3077" width="9.140625" style="2" customWidth="1"/>
    <col min="3078" max="3078" width="11.5703125" style="2" customWidth="1"/>
    <col min="3079" max="3079" width="14.85546875" style="2" customWidth="1"/>
    <col min="3080" max="3080" width="14.42578125" style="2" customWidth="1"/>
    <col min="3081" max="3309" width="11.42578125" style="2"/>
    <col min="3310" max="3312" width="9.85546875" style="2" customWidth="1"/>
    <col min="3313" max="3313" width="13.140625" style="2" customWidth="1"/>
    <col min="3314" max="3314" width="19.42578125" style="2" customWidth="1"/>
    <col min="3315" max="3315" width="20.42578125" style="2" customWidth="1"/>
    <col min="3316" max="3317" width="13.140625" style="2" customWidth="1"/>
    <col min="3318" max="3318" width="46" style="2" bestFit="1" customWidth="1"/>
    <col min="3319" max="3319" width="8.42578125" style="2" customWidth="1"/>
    <col min="3320" max="3320" width="20.85546875" style="2" customWidth="1"/>
    <col min="3321" max="3321" width="33.42578125" style="2" bestFit="1" customWidth="1"/>
    <col min="3322" max="3322" width="11.85546875" style="2" customWidth="1"/>
    <col min="3323" max="3323" width="10.42578125" style="2" customWidth="1"/>
    <col min="3324" max="3324" width="10.85546875" style="2" customWidth="1"/>
    <col min="3325" max="3325" width="12.42578125" style="2" customWidth="1"/>
    <col min="3326" max="3326" width="12" style="2" customWidth="1"/>
    <col min="3327" max="3327" width="8.42578125" style="2" customWidth="1"/>
    <col min="3328" max="3328" width="10.85546875" style="2" customWidth="1"/>
    <col min="3329" max="3329" width="9.42578125" style="2" customWidth="1"/>
    <col min="3330" max="3330" width="7" style="2" customWidth="1"/>
    <col min="3331" max="3331" width="14" style="2" customWidth="1"/>
    <col min="3332" max="3332" width="8.5703125" style="2" customWidth="1"/>
    <col min="3333" max="3333" width="9.140625" style="2" customWidth="1"/>
    <col min="3334" max="3334" width="11.5703125" style="2" customWidth="1"/>
    <col min="3335" max="3335" width="14.85546875" style="2" customWidth="1"/>
    <col min="3336" max="3336" width="14.42578125" style="2" customWidth="1"/>
    <col min="3337" max="3565" width="11.42578125" style="2"/>
    <col min="3566" max="3568" width="9.85546875" style="2" customWidth="1"/>
    <col min="3569" max="3569" width="13.140625" style="2" customWidth="1"/>
    <col min="3570" max="3570" width="19.42578125" style="2" customWidth="1"/>
    <col min="3571" max="3571" width="20.42578125" style="2" customWidth="1"/>
    <col min="3572" max="3573" width="13.140625" style="2" customWidth="1"/>
    <col min="3574" max="3574" width="46" style="2" bestFit="1" customWidth="1"/>
    <col min="3575" max="3575" width="8.42578125" style="2" customWidth="1"/>
    <col min="3576" max="3576" width="20.85546875" style="2" customWidth="1"/>
    <col min="3577" max="3577" width="33.42578125" style="2" bestFit="1" customWidth="1"/>
    <col min="3578" max="3578" width="11.85546875" style="2" customWidth="1"/>
    <col min="3579" max="3579" width="10.42578125" style="2" customWidth="1"/>
    <col min="3580" max="3580" width="10.85546875" style="2" customWidth="1"/>
    <col min="3581" max="3581" width="12.42578125" style="2" customWidth="1"/>
    <col min="3582" max="3582" width="12" style="2" customWidth="1"/>
    <col min="3583" max="3583" width="8.42578125" style="2" customWidth="1"/>
    <col min="3584" max="3584" width="10.85546875" style="2" customWidth="1"/>
    <col min="3585" max="3585" width="9.42578125" style="2" customWidth="1"/>
    <col min="3586" max="3586" width="7" style="2" customWidth="1"/>
    <col min="3587" max="3587" width="14" style="2" customWidth="1"/>
    <col min="3588" max="3588" width="8.5703125" style="2" customWidth="1"/>
    <col min="3589" max="3589" width="9.140625" style="2" customWidth="1"/>
    <col min="3590" max="3590" width="11.5703125" style="2" customWidth="1"/>
    <col min="3591" max="3591" width="14.85546875" style="2" customWidth="1"/>
    <col min="3592" max="3592" width="14.42578125" style="2" customWidth="1"/>
    <col min="3593" max="3821" width="11.42578125" style="2"/>
    <col min="3822" max="3824" width="9.85546875" style="2" customWidth="1"/>
    <col min="3825" max="3825" width="13.140625" style="2" customWidth="1"/>
    <col min="3826" max="3826" width="19.42578125" style="2" customWidth="1"/>
    <col min="3827" max="3827" width="20.42578125" style="2" customWidth="1"/>
    <col min="3828" max="3829" width="13.140625" style="2" customWidth="1"/>
    <col min="3830" max="3830" width="46" style="2" bestFit="1" customWidth="1"/>
    <col min="3831" max="3831" width="8.42578125" style="2" customWidth="1"/>
    <col min="3832" max="3832" width="20.85546875" style="2" customWidth="1"/>
    <col min="3833" max="3833" width="33.42578125" style="2" bestFit="1" customWidth="1"/>
    <col min="3834" max="3834" width="11.85546875" style="2" customWidth="1"/>
    <col min="3835" max="3835" width="10.42578125" style="2" customWidth="1"/>
    <col min="3836" max="3836" width="10.85546875" style="2" customWidth="1"/>
    <col min="3837" max="3837" width="12.42578125" style="2" customWidth="1"/>
    <col min="3838" max="3838" width="12" style="2" customWidth="1"/>
    <col min="3839" max="3839" width="8.42578125" style="2" customWidth="1"/>
    <col min="3840" max="3840" width="10.85546875" style="2" customWidth="1"/>
    <col min="3841" max="3841" width="9.42578125" style="2" customWidth="1"/>
    <col min="3842" max="3842" width="7" style="2" customWidth="1"/>
    <col min="3843" max="3843" width="14" style="2" customWidth="1"/>
    <col min="3844" max="3844" width="8.5703125" style="2" customWidth="1"/>
    <col min="3845" max="3845" width="9.140625" style="2" customWidth="1"/>
    <col min="3846" max="3846" width="11.5703125" style="2" customWidth="1"/>
    <col min="3847" max="3847" width="14.85546875" style="2" customWidth="1"/>
    <col min="3848" max="3848" width="14.42578125" style="2" customWidth="1"/>
    <col min="3849" max="4077" width="11.42578125" style="2"/>
    <col min="4078" max="4080" width="9.85546875" style="2" customWidth="1"/>
    <col min="4081" max="4081" width="13.140625" style="2" customWidth="1"/>
    <col min="4082" max="4082" width="19.42578125" style="2" customWidth="1"/>
    <col min="4083" max="4083" width="20.42578125" style="2" customWidth="1"/>
    <col min="4084" max="4085" width="13.140625" style="2" customWidth="1"/>
    <col min="4086" max="4086" width="46" style="2" bestFit="1" customWidth="1"/>
    <col min="4087" max="4087" width="8.42578125" style="2" customWidth="1"/>
    <col min="4088" max="4088" width="20.85546875" style="2" customWidth="1"/>
    <col min="4089" max="4089" width="33.42578125" style="2" bestFit="1" customWidth="1"/>
    <col min="4090" max="4090" width="11.85546875" style="2" customWidth="1"/>
    <col min="4091" max="4091" width="10.42578125" style="2" customWidth="1"/>
    <col min="4092" max="4092" width="10.85546875" style="2" customWidth="1"/>
    <col min="4093" max="4093" width="12.42578125" style="2" customWidth="1"/>
    <col min="4094" max="4094" width="12" style="2" customWidth="1"/>
    <col min="4095" max="4095" width="8.42578125" style="2" customWidth="1"/>
    <col min="4096" max="4096" width="10.85546875" style="2" customWidth="1"/>
    <col min="4097" max="4097" width="9.42578125" style="2" customWidth="1"/>
    <col min="4098" max="4098" width="7" style="2" customWidth="1"/>
    <col min="4099" max="4099" width="14" style="2" customWidth="1"/>
    <col min="4100" max="4100" width="8.5703125" style="2" customWidth="1"/>
    <col min="4101" max="4101" width="9.140625" style="2" customWidth="1"/>
    <col min="4102" max="4102" width="11.5703125" style="2" customWidth="1"/>
    <col min="4103" max="4103" width="14.85546875" style="2" customWidth="1"/>
    <col min="4104" max="4104" width="14.42578125" style="2" customWidth="1"/>
    <col min="4105" max="4333" width="11.42578125" style="2"/>
    <col min="4334" max="4336" width="9.85546875" style="2" customWidth="1"/>
    <col min="4337" max="4337" width="13.140625" style="2" customWidth="1"/>
    <col min="4338" max="4338" width="19.42578125" style="2" customWidth="1"/>
    <col min="4339" max="4339" width="20.42578125" style="2" customWidth="1"/>
    <col min="4340" max="4341" width="13.140625" style="2" customWidth="1"/>
    <col min="4342" max="4342" width="46" style="2" bestFit="1" customWidth="1"/>
    <col min="4343" max="4343" width="8.42578125" style="2" customWidth="1"/>
    <col min="4344" max="4344" width="20.85546875" style="2" customWidth="1"/>
    <col min="4345" max="4345" width="33.42578125" style="2" bestFit="1" customWidth="1"/>
    <col min="4346" max="4346" width="11.85546875" style="2" customWidth="1"/>
    <col min="4347" max="4347" width="10.42578125" style="2" customWidth="1"/>
    <col min="4348" max="4348" width="10.85546875" style="2" customWidth="1"/>
    <col min="4349" max="4349" width="12.42578125" style="2" customWidth="1"/>
    <col min="4350" max="4350" width="12" style="2" customWidth="1"/>
    <col min="4351" max="4351" width="8.42578125" style="2" customWidth="1"/>
    <col min="4352" max="4352" width="10.85546875" style="2" customWidth="1"/>
    <col min="4353" max="4353" width="9.42578125" style="2" customWidth="1"/>
    <col min="4354" max="4354" width="7" style="2" customWidth="1"/>
    <col min="4355" max="4355" width="14" style="2" customWidth="1"/>
    <col min="4356" max="4356" width="8.5703125" style="2" customWidth="1"/>
    <col min="4357" max="4357" width="9.140625" style="2" customWidth="1"/>
    <col min="4358" max="4358" width="11.5703125" style="2" customWidth="1"/>
    <col min="4359" max="4359" width="14.85546875" style="2" customWidth="1"/>
    <col min="4360" max="4360" width="14.42578125" style="2" customWidth="1"/>
    <col min="4361" max="4589" width="11.42578125" style="2"/>
    <col min="4590" max="4592" width="9.85546875" style="2" customWidth="1"/>
    <col min="4593" max="4593" width="13.140625" style="2" customWidth="1"/>
    <col min="4594" max="4594" width="19.42578125" style="2" customWidth="1"/>
    <col min="4595" max="4595" width="20.42578125" style="2" customWidth="1"/>
    <col min="4596" max="4597" width="13.140625" style="2" customWidth="1"/>
    <col min="4598" max="4598" width="46" style="2" bestFit="1" customWidth="1"/>
    <col min="4599" max="4599" width="8.42578125" style="2" customWidth="1"/>
    <col min="4600" max="4600" width="20.85546875" style="2" customWidth="1"/>
    <col min="4601" max="4601" width="33.42578125" style="2" bestFit="1" customWidth="1"/>
    <col min="4602" max="4602" width="11.85546875" style="2" customWidth="1"/>
    <col min="4603" max="4603" width="10.42578125" style="2" customWidth="1"/>
    <col min="4604" max="4604" width="10.85546875" style="2" customWidth="1"/>
    <col min="4605" max="4605" width="12.42578125" style="2" customWidth="1"/>
    <col min="4606" max="4606" width="12" style="2" customWidth="1"/>
    <col min="4607" max="4607" width="8.42578125" style="2" customWidth="1"/>
    <col min="4608" max="4608" width="10.85546875" style="2" customWidth="1"/>
    <col min="4609" max="4609" width="9.42578125" style="2" customWidth="1"/>
    <col min="4610" max="4610" width="7" style="2" customWidth="1"/>
    <col min="4611" max="4611" width="14" style="2" customWidth="1"/>
    <col min="4612" max="4612" width="8.5703125" style="2" customWidth="1"/>
    <col min="4613" max="4613" width="9.140625" style="2" customWidth="1"/>
    <col min="4614" max="4614" width="11.5703125" style="2" customWidth="1"/>
    <col min="4615" max="4615" width="14.85546875" style="2" customWidth="1"/>
    <col min="4616" max="4616" width="14.42578125" style="2" customWidth="1"/>
    <col min="4617" max="4845" width="11.42578125" style="2"/>
    <col min="4846" max="4848" width="9.85546875" style="2" customWidth="1"/>
    <col min="4849" max="4849" width="13.140625" style="2" customWidth="1"/>
    <col min="4850" max="4850" width="19.42578125" style="2" customWidth="1"/>
    <col min="4851" max="4851" width="20.42578125" style="2" customWidth="1"/>
    <col min="4852" max="4853" width="13.140625" style="2" customWidth="1"/>
    <col min="4854" max="4854" width="46" style="2" bestFit="1" customWidth="1"/>
    <col min="4855" max="4855" width="8.42578125" style="2" customWidth="1"/>
    <col min="4856" max="4856" width="20.85546875" style="2" customWidth="1"/>
    <col min="4857" max="4857" width="33.42578125" style="2" bestFit="1" customWidth="1"/>
    <col min="4858" max="4858" width="11.85546875" style="2" customWidth="1"/>
    <col min="4859" max="4859" width="10.42578125" style="2" customWidth="1"/>
    <col min="4860" max="4860" width="10.85546875" style="2" customWidth="1"/>
    <col min="4861" max="4861" width="12.42578125" style="2" customWidth="1"/>
    <col min="4862" max="4862" width="12" style="2" customWidth="1"/>
    <col min="4863" max="4863" width="8.42578125" style="2" customWidth="1"/>
    <col min="4864" max="4864" width="10.85546875" style="2" customWidth="1"/>
    <col min="4865" max="4865" width="9.42578125" style="2" customWidth="1"/>
    <col min="4866" max="4866" width="7" style="2" customWidth="1"/>
    <col min="4867" max="4867" width="14" style="2" customWidth="1"/>
    <col min="4868" max="4868" width="8.5703125" style="2" customWidth="1"/>
    <col min="4869" max="4869" width="9.140625" style="2" customWidth="1"/>
    <col min="4870" max="4870" width="11.5703125" style="2" customWidth="1"/>
    <col min="4871" max="4871" width="14.85546875" style="2" customWidth="1"/>
    <col min="4872" max="4872" width="14.42578125" style="2" customWidth="1"/>
    <col min="4873" max="5101" width="11.42578125" style="2"/>
    <col min="5102" max="5104" width="9.85546875" style="2" customWidth="1"/>
    <col min="5105" max="5105" width="13.140625" style="2" customWidth="1"/>
    <col min="5106" max="5106" width="19.42578125" style="2" customWidth="1"/>
    <col min="5107" max="5107" width="20.42578125" style="2" customWidth="1"/>
    <col min="5108" max="5109" width="13.140625" style="2" customWidth="1"/>
    <col min="5110" max="5110" width="46" style="2" bestFit="1" customWidth="1"/>
    <col min="5111" max="5111" width="8.42578125" style="2" customWidth="1"/>
    <col min="5112" max="5112" width="20.85546875" style="2" customWidth="1"/>
    <col min="5113" max="5113" width="33.42578125" style="2" bestFit="1" customWidth="1"/>
    <col min="5114" max="5114" width="11.85546875" style="2" customWidth="1"/>
    <col min="5115" max="5115" width="10.42578125" style="2" customWidth="1"/>
    <col min="5116" max="5116" width="10.85546875" style="2" customWidth="1"/>
    <col min="5117" max="5117" width="12.42578125" style="2" customWidth="1"/>
    <col min="5118" max="5118" width="12" style="2" customWidth="1"/>
    <col min="5119" max="5119" width="8.42578125" style="2" customWidth="1"/>
    <col min="5120" max="5120" width="10.85546875" style="2" customWidth="1"/>
    <col min="5121" max="5121" width="9.42578125" style="2" customWidth="1"/>
    <col min="5122" max="5122" width="7" style="2" customWidth="1"/>
    <col min="5123" max="5123" width="14" style="2" customWidth="1"/>
    <col min="5124" max="5124" width="8.5703125" style="2" customWidth="1"/>
    <col min="5125" max="5125" width="9.140625" style="2" customWidth="1"/>
    <col min="5126" max="5126" width="11.5703125" style="2" customWidth="1"/>
    <col min="5127" max="5127" width="14.85546875" style="2" customWidth="1"/>
    <col min="5128" max="5128" width="14.42578125" style="2" customWidth="1"/>
    <col min="5129" max="5357" width="11.42578125" style="2"/>
    <col min="5358" max="5360" width="9.85546875" style="2" customWidth="1"/>
    <col min="5361" max="5361" width="13.140625" style="2" customWidth="1"/>
    <col min="5362" max="5362" width="19.42578125" style="2" customWidth="1"/>
    <col min="5363" max="5363" width="20.42578125" style="2" customWidth="1"/>
    <col min="5364" max="5365" width="13.140625" style="2" customWidth="1"/>
    <col min="5366" max="5366" width="46" style="2" bestFit="1" customWidth="1"/>
    <col min="5367" max="5367" width="8.42578125" style="2" customWidth="1"/>
    <col min="5368" max="5368" width="20.85546875" style="2" customWidth="1"/>
    <col min="5369" max="5369" width="33.42578125" style="2" bestFit="1" customWidth="1"/>
    <col min="5370" max="5370" width="11.85546875" style="2" customWidth="1"/>
    <col min="5371" max="5371" width="10.42578125" style="2" customWidth="1"/>
    <col min="5372" max="5372" width="10.85546875" style="2" customWidth="1"/>
    <col min="5373" max="5373" width="12.42578125" style="2" customWidth="1"/>
    <col min="5374" max="5374" width="12" style="2" customWidth="1"/>
    <col min="5375" max="5375" width="8.42578125" style="2" customWidth="1"/>
    <col min="5376" max="5376" width="10.85546875" style="2" customWidth="1"/>
    <col min="5377" max="5377" width="9.42578125" style="2" customWidth="1"/>
    <col min="5378" max="5378" width="7" style="2" customWidth="1"/>
    <col min="5379" max="5379" width="14" style="2" customWidth="1"/>
    <col min="5380" max="5380" width="8.5703125" style="2" customWidth="1"/>
    <col min="5381" max="5381" width="9.140625" style="2" customWidth="1"/>
    <col min="5382" max="5382" width="11.5703125" style="2" customWidth="1"/>
    <col min="5383" max="5383" width="14.85546875" style="2" customWidth="1"/>
    <col min="5384" max="5384" width="14.42578125" style="2" customWidth="1"/>
    <col min="5385" max="5613" width="11.42578125" style="2"/>
    <col min="5614" max="5616" width="9.85546875" style="2" customWidth="1"/>
    <col min="5617" max="5617" width="13.140625" style="2" customWidth="1"/>
    <col min="5618" max="5618" width="19.42578125" style="2" customWidth="1"/>
    <col min="5619" max="5619" width="20.42578125" style="2" customWidth="1"/>
    <col min="5620" max="5621" width="13.140625" style="2" customWidth="1"/>
    <col min="5622" max="5622" width="46" style="2" bestFit="1" customWidth="1"/>
    <col min="5623" max="5623" width="8.42578125" style="2" customWidth="1"/>
    <col min="5624" max="5624" width="20.85546875" style="2" customWidth="1"/>
    <col min="5625" max="5625" width="33.42578125" style="2" bestFit="1" customWidth="1"/>
    <col min="5626" max="5626" width="11.85546875" style="2" customWidth="1"/>
    <col min="5627" max="5627" width="10.42578125" style="2" customWidth="1"/>
    <col min="5628" max="5628" width="10.85546875" style="2" customWidth="1"/>
    <col min="5629" max="5629" width="12.42578125" style="2" customWidth="1"/>
    <col min="5630" max="5630" width="12" style="2" customWidth="1"/>
    <col min="5631" max="5631" width="8.42578125" style="2" customWidth="1"/>
    <col min="5632" max="5632" width="10.85546875" style="2" customWidth="1"/>
    <col min="5633" max="5633" width="9.42578125" style="2" customWidth="1"/>
    <col min="5634" max="5634" width="7" style="2" customWidth="1"/>
    <col min="5635" max="5635" width="14" style="2" customWidth="1"/>
    <col min="5636" max="5636" width="8.5703125" style="2" customWidth="1"/>
    <col min="5637" max="5637" width="9.140625" style="2" customWidth="1"/>
    <col min="5638" max="5638" width="11.5703125" style="2" customWidth="1"/>
    <col min="5639" max="5639" width="14.85546875" style="2" customWidth="1"/>
    <col min="5640" max="5640" width="14.42578125" style="2" customWidth="1"/>
    <col min="5641" max="5869" width="11.42578125" style="2"/>
    <col min="5870" max="5872" width="9.85546875" style="2" customWidth="1"/>
    <col min="5873" max="5873" width="13.140625" style="2" customWidth="1"/>
    <col min="5874" max="5874" width="19.42578125" style="2" customWidth="1"/>
    <col min="5875" max="5875" width="20.42578125" style="2" customWidth="1"/>
    <col min="5876" max="5877" width="13.140625" style="2" customWidth="1"/>
    <col min="5878" max="5878" width="46" style="2" bestFit="1" customWidth="1"/>
    <col min="5879" max="5879" width="8.42578125" style="2" customWidth="1"/>
    <col min="5880" max="5880" width="20.85546875" style="2" customWidth="1"/>
    <col min="5881" max="5881" width="33.42578125" style="2" bestFit="1" customWidth="1"/>
    <col min="5882" max="5882" width="11.85546875" style="2" customWidth="1"/>
    <col min="5883" max="5883" width="10.42578125" style="2" customWidth="1"/>
    <col min="5884" max="5884" width="10.85546875" style="2" customWidth="1"/>
    <col min="5885" max="5885" width="12.42578125" style="2" customWidth="1"/>
    <col min="5886" max="5886" width="12" style="2" customWidth="1"/>
    <col min="5887" max="5887" width="8.42578125" style="2" customWidth="1"/>
    <col min="5888" max="5888" width="10.85546875" style="2" customWidth="1"/>
    <col min="5889" max="5889" width="9.42578125" style="2" customWidth="1"/>
    <col min="5890" max="5890" width="7" style="2" customWidth="1"/>
    <col min="5891" max="5891" width="14" style="2" customWidth="1"/>
    <col min="5892" max="5892" width="8.5703125" style="2" customWidth="1"/>
    <col min="5893" max="5893" width="9.140625" style="2" customWidth="1"/>
    <col min="5894" max="5894" width="11.5703125" style="2" customWidth="1"/>
    <col min="5895" max="5895" width="14.85546875" style="2" customWidth="1"/>
    <col min="5896" max="5896" width="14.42578125" style="2" customWidth="1"/>
    <col min="5897" max="6125" width="11.42578125" style="2"/>
    <col min="6126" max="6128" width="9.85546875" style="2" customWidth="1"/>
    <col min="6129" max="6129" width="13.140625" style="2" customWidth="1"/>
    <col min="6130" max="6130" width="19.42578125" style="2" customWidth="1"/>
    <col min="6131" max="6131" width="20.42578125" style="2" customWidth="1"/>
    <col min="6132" max="6133" width="13.140625" style="2" customWidth="1"/>
    <col min="6134" max="6134" width="46" style="2" bestFit="1" customWidth="1"/>
    <col min="6135" max="6135" width="8.42578125" style="2" customWidth="1"/>
    <col min="6136" max="6136" width="20.85546875" style="2" customWidth="1"/>
    <col min="6137" max="6137" width="33.42578125" style="2" bestFit="1" customWidth="1"/>
    <col min="6138" max="6138" width="11.85546875" style="2" customWidth="1"/>
    <col min="6139" max="6139" width="10.42578125" style="2" customWidth="1"/>
    <col min="6140" max="6140" width="10.85546875" style="2" customWidth="1"/>
    <col min="6141" max="6141" width="12.42578125" style="2" customWidth="1"/>
    <col min="6142" max="6142" width="12" style="2" customWidth="1"/>
    <col min="6143" max="6143" width="8.42578125" style="2" customWidth="1"/>
    <col min="6144" max="6144" width="10.85546875" style="2" customWidth="1"/>
    <col min="6145" max="6145" width="9.42578125" style="2" customWidth="1"/>
    <col min="6146" max="6146" width="7" style="2" customWidth="1"/>
    <col min="6147" max="6147" width="14" style="2" customWidth="1"/>
    <col min="6148" max="6148" width="8.5703125" style="2" customWidth="1"/>
    <col min="6149" max="6149" width="9.140625" style="2" customWidth="1"/>
    <col min="6150" max="6150" width="11.5703125" style="2" customWidth="1"/>
    <col min="6151" max="6151" width="14.85546875" style="2" customWidth="1"/>
    <col min="6152" max="6152" width="14.42578125" style="2" customWidth="1"/>
    <col min="6153" max="6381" width="11.42578125" style="2"/>
    <col min="6382" max="6384" width="9.85546875" style="2" customWidth="1"/>
    <col min="6385" max="6385" width="13.140625" style="2" customWidth="1"/>
    <col min="6386" max="6386" width="19.42578125" style="2" customWidth="1"/>
    <col min="6387" max="6387" width="20.42578125" style="2" customWidth="1"/>
    <col min="6388" max="6389" width="13.140625" style="2" customWidth="1"/>
    <col min="6390" max="6390" width="46" style="2" bestFit="1" customWidth="1"/>
    <col min="6391" max="6391" width="8.42578125" style="2" customWidth="1"/>
    <col min="6392" max="6392" width="20.85546875" style="2" customWidth="1"/>
    <col min="6393" max="6393" width="33.42578125" style="2" bestFit="1" customWidth="1"/>
    <col min="6394" max="6394" width="11.85546875" style="2" customWidth="1"/>
    <col min="6395" max="6395" width="10.42578125" style="2" customWidth="1"/>
    <col min="6396" max="6396" width="10.85546875" style="2" customWidth="1"/>
    <col min="6397" max="6397" width="12.42578125" style="2" customWidth="1"/>
    <col min="6398" max="6398" width="12" style="2" customWidth="1"/>
    <col min="6399" max="6399" width="8.42578125" style="2" customWidth="1"/>
    <col min="6400" max="6400" width="10.85546875" style="2" customWidth="1"/>
    <col min="6401" max="6401" width="9.42578125" style="2" customWidth="1"/>
    <col min="6402" max="6402" width="7" style="2" customWidth="1"/>
    <col min="6403" max="6403" width="14" style="2" customWidth="1"/>
    <col min="6404" max="6404" width="8.5703125" style="2" customWidth="1"/>
    <col min="6405" max="6405" width="9.140625" style="2" customWidth="1"/>
    <col min="6406" max="6406" width="11.5703125" style="2" customWidth="1"/>
    <col min="6407" max="6407" width="14.85546875" style="2" customWidth="1"/>
    <col min="6408" max="6408" width="14.42578125" style="2" customWidth="1"/>
    <col min="6409" max="6637" width="11.42578125" style="2"/>
    <col min="6638" max="6640" width="9.85546875" style="2" customWidth="1"/>
    <col min="6641" max="6641" width="13.140625" style="2" customWidth="1"/>
    <col min="6642" max="6642" width="19.42578125" style="2" customWidth="1"/>
    <col min="6643" max="6643" width="20.42578125" style="2" customWidth="1"/>
    <col min="6644" max="6645" width="13.140625" style="2" customWidth="1"/>
    <col min="6646" max="6646" width="46" style="2" bestFit="1" customWidth="1"/>
    <col min="6647" max="6647" width="8.42578125" style="2" customWidth="1"/>
    <col min="6648" max="6648" width="20.85546875" style="2" customWidth="1"/>
    <col min="6649" max="6649" width="33.42578125" style="2" bestFit="1" customWidth="1"/>
    <col min="6650" max="6650" width="11.85546875" style="2" customWidth="1"/>
    <col min="6651" max="6651" width="10.42578125" style="2" customWidth="1"/>
    <col min="6652" max="6652" width="10.85546875" style="2" customWidth="1"/>
    <col min="6653" max="6653" width="12.42578125" style="2" customWidth="1"/>
    <col min="6654" max="6654" width="12" style="2" customWidth="1"/>
    <col min="6655" max="6655" width="8.42578125" style="2" customWidth="1"/>
    <col min="6656" max="6656" width="10.85546875" style="2" customWidth="1"/>
    <col min="6657" max="6657" width="9.42578125" style="2" customWidth="1"/>
    <col min="6658" max="6658" width="7" style="2" customWidth="1"/>
    <col min="6659" max="6659" width="14" style="2" customWidth="1"/>
    <col min="6660" max="6660" width="8.5703125" style="2" customWidth="1"/>
    <col min="6661" max="6661" width="9.140625" style="2" customWidth="1"/>
    <col min="6662" max="6662" width="11.5703125" style="2" customWidth="1"/>
    <col min="6663" max="6663" width="14.85546875" style="2" customWidth="1"/>
    <col min="6664" max="6664" width="14.42578125" style="2" customWidth="1"/>
    <col min="6665" max="6893" width="11.42578125" style="2"/>
    <col min="6894" max="6896" width="9.85546875" style="2" customWidth="1"/>
    <col min="6897" max="6897" width="13.140625" style="2" customWidth="1"/>
    <col min="6898" max="6898" width="19.42578125" style="2" customWidth="1"/>
    <col min="6899" max="6899" width="20.42578125" style="2" customWidth="1"/>
    <col min="6900" max="6901" width="13.140625" style="2" customWidth="1"/>
    <col min="6902" max="6902" width="46" style="2" bestFit="1" customWidth="1"/>
    <col min="6903" max="6903" width="8.42578125" style="2" customWidth="1"/>
    <col min="6904" max="6904" width="20.85546875" style="2" customWidth="1"/>
    <col min="6905" max="6905" width="33.42578125" style="2" bestFit="1" customWidth="1"/>
    <col min="6906" max="6906" width="11.85546875" style="2" customWidth="1"/>
    <col min="6907" max="6907" width="10.42578125" style="2" customWidth="1"/>
    <col min="6908" max="6908" width="10.85546875" style="2" customWidth="1"/>
    <col min="6909" max="6909" width="12.42578125" style="2" customWidth="1"/>
    <col min="6910" max="6910" width="12" style="2" customWidth="1"/>
    <col min="6911" max="6911" width="8.42578125" style="2" customWidth="1"/>
    <col min="6912" max="6912" width="10.85546875" style="2" customWidth="1"/>
    <col min="6913" max="6913" width="9.42578125" style="2" customWidth="1"/>
    <col min="6914" max="6914" width="7" style="2" customWidth="1"/>
    <col min="6915" max="6915" width="14" style="2" customWidth="1"/>
    <col min="6916" max="6916" width="8.5703125" style="2" customWidth="1"/>
    <col min="6917" max="6917" width="9.140625" style="2" customWidth="1"/>
    <col min="6918" max="6918" width="11.5703125" style="2" customWidth="1"/>
    <col min="6919" max="6919" width="14.85546875" style="2" customWidth="1"/>
    <col min="6920" max="6920" width="14.42578125" style="2" customWidth="1"/>
    <col min="6921" max="7149" width="11.42578125" style="2"/>
    <col min="7150" max="7152" width="9.85546875" style="2" customWidth="1"/>
    <col min="7153" max="7153" width="13.140625" style="2" customWidth="1"/>
    <col min="7154" max="7154" width="19.42578125" style="2" customWidth="1"/>
    <col min="7155" max="7155" width="20.42578125" style="2" customWidth="1"/>
    <col min="7156" max="7157" width="13.140625" style="2" customWidth="1"/>
    <col min="7158" max="7158" width="46" style="2" bestFit="1" customWidth="1"/>
    <col min="7159" max="7159" width="8.42578125" style="2" customWidth="1"/>
    <col min="7160" max="7160" width="20.85546875" style="2" customWidth="1"/>
    <col min="7161" max="7161" width="33.42578125" style="2" bestFit="1" customWidth="1"/>
    <col min="7162" max="7162" width="11.85546875" style="2" customWidth="1"/>
    <col min="7163" max="7163" width="10.42578125" style="2" customWidth="1"/>
    <col min="7164" max="7164" width="10.85546875" style="2" customWidth="1"/>
    <col min="7165" max="7165" width="12.42578125" style="2" customWidth="1"/>
    <col min="7166" max="7166" width="12" style="2" customWidth="1"/>
    <col min="7167" max="7167" width="8.42578125" style="2" customWidth="1"/>
    <col min="7168" max="7168" width="10.85546875" style="2" customWidth="1"/>
    <col min="7169" max="7169" width="9.42578125" style="2" customWidth="1"/>
    <col min="7170" max="7170" width="7" style="2" customWidth="1"/>
    <col min="7171" max="7171" width="14" style="2" customWidth="1"/>
    <col min="7172" max="7172" width="8.5703125" style="2" customWidth="1"/>
    <col min="7173" max="7173" width="9.140625" style="2" customWidth="1"/>
    <col min="7174" max="7174" width="11.5703125" style="2" customWidth="1"/>
    <col min="7175" max="7175" width="14.85546875" style="2" customWidth="1"/>
    <col min="7176" max="7176" width="14.42578125" style="2" customWidth="1"/>
    <col min="7177" max="7405" width="11.42578125" style="2"/>
    <col min="7406" max="7408" width="9.85546875" style="2" customWidth="1"/>
    <col min="7409" max="7409" width="13.140625" style="2" customWidth="1"/>
    <col min="7410" max="7410" width="19.42578125" style="2" customWidth="1"/>
    <col min="7411" max="7411" width="20.42578125" style="2" customWidth="1"/>
    <col min="7412" max="7413" width="13.140625" style="2" customWidth="1"/>
    <col min="7414" max="7414" width="46" style="2" bestFit="1" customWidth="1"/>
    <col min="7415" max="7415" width="8.42578125" style="2" customWidth="1"/>
    <col min="7416" max="7416" width="20.85546875" style="2" customWidth="1"/>
    <col min="7417" max="7417" width="33.42578125" style="2" bestFit="1" customWidth="1"/>
    <col min="7418" max="7418" width="11.85546875" style="2" customWidth="1"/>
    <col min="7419" max="7419" width="10.42578125" style="2" customWidth="1"/>
    <col min="7420" max="7420" width="10.85546875" style="2" customWidth="1"/>
    <col min="7421" max="7421" width="12.42578125" style="2" customWidth="1"/>
    <col min="7422" max="7422" width="12" style="2" customWidth="1"/>
    <col min="7423" max="7423" width="8.42578125" style="2" customWidth="1"/>
    <col min="7424" max="7424" width="10.85546875" style="2" customWidth="1"/>
    <col min="7425" max="7425" width="9.42578125" style="2" customWidth="1"/>
    <col min="7426" max="7426" width="7" style="2" customWidth="1"/>
    <col min="7427" max="7427" width="14" style="2" customWidth="1"/>
    <col min="7428" max="7428" width="8.5703125" style="2" customWidth="1"/>
    <col min="7429" max="7429" width="9.140625" style="2" customWidth="1"/>
    <col min="7430" max="7430" width="11.5703125" style="2" customWidth="1"/>
    <col min="7431" max="7431" width="14.85546875" style="2" customWidth="1"/>
    <col min="7432" max="7432" width="14.42578125" style="2" customWidth="1"/>
    <col min="7433" max="7661" width="11.42578125" style="2"/>
    <col min="7662" max="7664" width="9.85546875" style="2" customWidth="1"/>
    <col min="7665" max="7665" width="13.140625" style="2" customWidth="1"/>
    <col min="7666" max="7666" width="19.42578125" style="2" customWidth="1"/>
    <col min="7667" max="7667" width="20.42578125" style="2" customWidth="1"/>
    <col min="7668" max="7669" width="13.140625" style="2" customWidth="1"/>
    <col min="7670" max="7670" width="46" style="2" bestFit="1" customWidth="1"/>
    <col min="7671" max="7671" width="8.42578125" style="2" customWidth="1"/>
    <col min="7672" max="7672" width="20.85546875" style="2" customWidth="1"/>
    <col min="7673" max="7673" width="33.42578125" style="2" bestFit="1" customWidth="1"/>
    <col min="7674" max="7674" width="11.85546875" style="2" customWidth="1"/>
    <col min="7675" max="7675" width="10.42578125" style="2" customWidth="1"/>
    <col min="7676" max="7676" width="10.85546875" style="2" customWidth="1"/>
    <col min="7677" max="7677" width="12.42578125" style="2" customWidth="1"/>
    <col min="7678" max="7678" width="12" style="2" customWidth="1"/>
    <col min="7679" max="7679" width="8.42578125" style="2" customWidth="1"/>
    <col min="7680" max="7680" width="10.85546875" style="2" customWidth="1"/>
    <col min="7681" max="7681" width="9.42578125" style="2" customWidth="1"/>
    <col min="7682" max="7682" width="7" style="2" customWidth="1"/>
    <col min="7683" max="7683" width="14" style="2" customWidth="1"/>
    <col min="7684" max="7684" width="8.5703125" style="2" customWidth="1"/>
    <col min="7685" max="7685" width="9.140625" style="2" customWidth="1"/>
    <col min="7686" max="7686" width="11.5703125" style="2" customWidth="1"/>
    <col min="7687" max="7687" width="14.85546875" style="2" customWidth="1"/>
    <col min="7688" max="7688" width="14.42578125" style="2" customWidth="1"/>
    <col min="7689" max="7917" width="11.42578125" style="2"/>
    <col min="7918" max="7920" width="9.85546875" style="2" customWidth="1"/>
    <col min="7921" max="7921" width="13.140625" style="2" customWidth="1"/>
    <col min="7922" max="7922" width="19.42578125" style="2" customWidth="1"/>
    <col min="7923" max="7923" width="20.42578125" style="2" customWidth="1"/>
    <col min="7924" max="7925" width="13.140625" style="2" customWidth="1"/>
    <col min="7926" max="7926" width="46" style="2" bestFit="1" customWidth="1"/>
    <col min="7927" max="7927" width="8.42578125" style="2" customWidth="1"/>
    <col min="7928" max="7928" width="20.85546875" style="2" customWidth="1"/>
    <col min="7929" max="7929" width="33.42578125" style="2" bestFit="1" customWidth="1"/>
    <col min="7930" max="7930" width="11.85546875" style="2" customWidth="1"/>
    <col min="7931" max="7931" width="10.42578125" style="2" customWidth="1"/>
    <col min="7932" max="7932" width="10.85546875" style="2" customWidth="1"/>
    <col min="7933" max="7933" width="12.42578125" style="2" customWidth="1"/>
    <col min="7934" max="7934" width="12" style="2" customWidth="1"/>
    <col min="7935" max="7935" width="8.42578125" style="2" customWidth="1"/>
    <col min="7936" max="7936" width="10.85546875" style="2" customWidth="1"/>
    <col min="7937" max="7937" width="9.42578125" style="2" customWidth="1"/>
    <col min="7938" max="7938" width="7" style="2" customWidth="1"/>
    <col min="7939" max="7939" width="14" style="2" customWidth="1"/>
    <col min="7940" max="7940" width="8.5703125" style="2" customWidth="1"/>
    <col min="7941" max="7941" width="9.140625" style="2" customWidth="1"/>
    <col min="7942" max="7942" width="11.5703125" style="2" customWidth="1"/>
    <col min="7943" max="7943" width="14.85546875" style="2" customWidth="1"/>
    <col min="7944" max="7944" width="14.42578125" style="2" customWidth="1"/>
    <col min="7945" max="8173" width="11.42578125" style="2"/>
    <col min="8174" max="8176" width="9.85546875" style="2" customWidth="1"/>
    <col min="8177" max="8177" width="13.140625" style="2" customWidth="1"/>
    <col min="8178" max="8178" width="19.42578125" style="2" customWidth="1"/>
    <col min="8179" max="8179" width="20.42578125" style="2" customWidth="1"/>
    <col min="8180" max="8181" width="13.140625" style="2" customWidth="1"/>
    <col min="8182" max="8182" width="46" style="2" bestFit="1" customWidth="1"/>
    <col min="8183" max="8183" width="8.42578125" style="2" customWidth="1"/>
    <col min="8184" max="8184" width="20.85546875" style="2" customWidth="1"/>
    <col min="8185" max="8185" width="33.42578125" style="2" bestFit="1" customWidth="1"/>
    <col min="8186" max="8186" width="11.85546875" style="2" customWidth="1"/>
    <col min="8187" max="8187" width="10.42578125" style="2" customWidth="1"/>
    <col min="8188" max="8188" width="10.85546875" style="2" customWidth="1"/>
    <col min="8189" max="8189" width="12.42578125" style="2" customWidth="1"/>
    <col min="8190" max="8190" width="12" style="2" customWidth="1"/>
    <col min="8191" max="8191" width="8.42578125" style="2" customWidth="1"/>
    <col min="8192" max="8192" width="10.85546875" style="2" customWidth="1"/>
    <col min="8193" max="8193" width="9.42578125" style="2" customWidth="1"/>
    <col min="8194" max="8194" width="7" style="2" customWidth="1"/>
    <col min="8195" max="8195" width="14" style="2" customWidth="1"/>
    <col min="8196" max="8196" width="8.5703125" style="2" customWidth="1"/>
    <col min="8197" max="8197" width="9.140625" style="2" customWidth="1"/>
    <col min="8198" max="8198" width="11.5703125" style="2" customWidth="1"/>
    <col min="8199" max="8199" width="14.85546875" style="2" customWidth="1"/>
    <col min="8200" max="8200" width="14.42578125" style="2" customWidth="1"/>
    <col min="8201" max="8429" width="11.42578125" style="2"/>
    <col min="8430" max="8432" width="9.85546875" style="2" customWidth="1"/>
    <col min="8433" max="8433" width="13.140625" style="2" customWidth="1"/>
    <col min="8434" max="8434" width="19.42578125" style="2" customWidth="1"/>
    <col min="8435" max="8435" width="20.42578125" style="2" customWidth="1"/>
    <col min="8436" max="8437" width="13.140625" style="2" customWidth="1"/>
    <col min="8438" max="8438" width="46" style="2" bestFit="1" customWidth="1"/>
    <col min="8439" max="8439" width="8.42578125" style="2" customWidth="1"/>
    <col min="8440" max="8440" width="20.85546875" style="2" customWidth="1"/>
    <col min="8441" max="8441" width="33.42578125" style="2" bestFit="1" customWidth="1"/>
    <col min="8442" max="8442" width="11.85546875" style="2" customWidth="1"/>
    <col min="8443" max="8443" width="10.42578125" style="2" customWidth="1"/>
    <col min="8444" max="8444" width="10.85546875" style="2" customWidth="1"/>
    <col min="8445" max="8445" width="12.42578125" style="2" customWidth="1"/>
    <col min="8446" max="8446" width="12" style="2" customWidth="1"/>
    <col min="8447" max="8447" width="8.42578125" style="2" customWidth="1"/>
    <col min="8448" max="8448" width="10.85546875" style="2" customWidth="1"/>
    <col min="8449" max="8449" width="9.42578125" style="2" customWidth="1"/>
    <col min="8450" max="8450" width="7" style="2" customWidth="1"/>
    <col min="8451" max="8451" width="14" style="2" customWidth="1"/>
    <col min="8452" max="8452" width="8.5703125" style="2" customWidth="1"/>
    <col min="8453" max="8453" width="9.140625" style="2" customWidth="1"/>
    <col min="8454" max="8454" width="11.5703125" style="2" customWidth="1"/>
    <col min="8455" max="8455" width="14.85546875" style="2" customWidth="1"/>
    <col min="8456" max="8456" width="14.42578125" style="2" customWidth="1"/>
    <col min="8457" max="8685" width="11.42578125" style="2"/>
    <col min="8686" max="8688" width="9.85546875" style="2" customWidth="1"/>
    <col min="8689" max="8689" width="13.140625" style="2" customWidth="1"/>
    <col min="8690" max="8690" width="19.42578125" style="2" customWidth="1"/>
    <col min="8691" max="8691" width="20.42578125" style="2" customWidth="1"/>
    <col min="8692" max="8693" width="13.140625" style="2" customWidth="1"/>
    <col min="8694" max="8694" width="46" style="2" bestFit="1" customWidth="1"/>
    <col min="8695" max="8695" width="8.42578125" style="2" customWidth="1"/>
    <col min="8696" max="8696" width="20.85546875" style="2" customWidth="1"/>
    <col min="8697" max="8697" width="33.42578125" style="2" bestFit="1" customWidth="1"/>
    <col min="8698" max="8698" width="11.85546875" style="2" customWidth="1"/>
    <col min="8699" max="8699" width="10.42578125" style="2" customWidth="1"/>
    <col min="8700" max="8700" width="10.85546875" style="2" customWidth="1"/>
    <col min="8701" max="8701" width="12.42578125" style="2" customWidth="1"/>
    <col min="8702" max="8702" width="12" style="2" customWidth="1"/>
    <col min="8703" max="8703" width="8.42578125" style="2" customWidth="1"/>
    <col min="8704" max="8704" width="10.85546875" style="2" customWidth="1"/>
    <col min="8705" max="8705" width="9.42578125" style="2" customWidth="1"/>
    <col min="8706" max="8706" width="7" style="2" customWidth="1"/>
    <col min="8707" max="8707" width="14" style="2" customWidth="1"/>
    <col min="8708" max="8708" width="8.5703125" style="2" customWidth="1"/>
    <col min="8709" max="8709" width="9.140625" style="2" customWidth="1"/>
    <col min="8710" max="8710" width="11.5703125" style="2" customWidth="1"/>
    <col min="8711" max="8711" width="14.85546875" style="2" customWidth="1"/>
    <col min="8712" max="8712" width="14.42578125" style="2" customWidth="1"/>
    <col min="8713" max="8941" width="11.42578125" style="2"/>
    <col min="8942" max="8944" width="9.85546875" style="2" customWidth="1"/>
    <col min="8945" max="8945" width="13.140625" style="2" customWidth="1"/>
    <col min="8946" max="8946" width="19.42578125" style="2" customWidth="1"/>
    <col min="8947" max="8947" width="20.42578125" style="2" customWidth="1"/>
    <col min="8948" max="8949" width="13.140625" style="2" customWidth="1"/>
    <col min="8950" max="8950" width="46" style="2" bestFit="1" customWidth="1"/>
    <col min="8951" max="8951" width="8.42578125" style="2" customWidth="1"/>
    <col min="8952" max="8952" width="20.85546875" style="2" customWidth="1"/>
    <col min="8953" max="8953" width="33.42578125" style="2" bestFit="1" customWidth="1"/>
    <col min="8954" max="8954" width="11.85546875" style="2" customWidth="1"/>
    <col min="8955" max="8955" width="10.42578125" style="2" customWidth="1"/>
    <col min="8956" max="8956" width="10.85546875" style="2" customWidth="1"/>
    <col min="8957" max="8957" width="12.42578125" style="2" customWidth="1"/>
    <col min="8958" max="8958" width="12" style="2" customWidth="1"/>
    <col min="8959" max="8959" width="8.42578125" style="2" customWidth="1"/>
    <col min="8960" max="8960" width="10.85546875" style="2" customWidth="1"/>
    <col min="8961" max="8961" width="9.42578125" style="2" customWidth="1"/>
    <col min="8962" max="8962" width="7" style="2" customWidth="1"/>
    <col min="8963" max="8963" width="14" style="2" customWidth="1"/>
    <col min="8964" max="8964" width="8.5703125" style="2" customWidth="1"/>
    <col min="8965" max="8965" width="9.140625" style="2" customWidth="1"/>
    <col min="8966" max="8966" width="11.5703125" style="2" customWidth="1"/>
    <col min="8967" max="8967" width="14.85546875" style="2" customWidth="1"/>
    <col min="8968" max="8968" width="14.42578125" style="2" customWidth="1"/>
    <col min="8969" max="9197" width="11.42578125" style="2"/>
    <col min="9198" max="9200" width="9.85546875" style="2" customWidth="1"/>
    <col min="9201" max="9201" width="13.140625" style="2" customWidth="1"/>
    <col min="9202" max="9202" width="19.42578125" style="2" customWidth="1"/>
    <col min="9203" max="9203" width="20.42578125" style="2" customWidth="1"/>
    <col min="9204" max="9205" width="13.140625" style="2" customWidth="1"/>
    <col min="9206" max="9206" width="46" style="2" bestFit="1" customWidth="1"/>
    <col min="9207" max="9207" width="8.42578125" style="2" customWidth="1"/>
    <col min="9208" max="9208" width="20.85546875" style="2" customWidth="1"/>
    <col min="9209" max="9209" width="33.42578125" style="2" bestFit="1" customWidth="1"/>
    <col min="9210" max="9210" width="11.85546875" style="2" customWidth="1"/>
    <col min="9211" max="9211" width="10.42578125" style="2" customWidth="1"/>
    <col min="9212" max="9212" width="10.85546875" style="2" customWidth="1"/>
    <col min="9213" max="9213" width="12.42578125" style="2" customWidth="1"/>
    <col min="9214" max="9214" width="12" style="2" customWidth="1"/>
    <col min="9215" max="9215" width="8.42578125" style="2" customWidth="1"/>
    <col min="9216" max="9216" width="10.85546875" style="2" customWidth="1"/>
    <col min="9217" max="9217" width="9.42578125" style="2" customWidth="1"/>
    <col min="9218" max="9218" width="7" style="2" customWidth="1"/>
    <col min="9219" max="9219" width="14" style="2" customWidth="1"/>
    <col min="9220" max="9220" width="8.5703125" style="2" customWidth="1"/>
    <col min="9221" max="9221" width="9.140625" style="2" customWidth="1"/>
    <col min="9222" max="9222" width="11.5703125" style="2" customWidth="1"/>
    <col min="9223" max="9223" width="14.85546875" style="2" customWidth="1"/>
    <col min="9224" max="9224" width="14.42578125" style="2" customWidth="1"/>
    <col min="9225" max="9453" width="11.42578125" style="2"/>
    <col min="9454" max="9456" width="9.85546875" style="2" customWidth="1"/>
    <col min="9457" max="9457" width="13.140625" style="2" customWidth="1"/>
    <col min="9458" max="9458" width="19.42578125" style="2" customWidth="1"/>
    <col min="9459" max="9459" width="20.42578125" style="2" customWidth="1"/>
    <col min="9460" max="9461" width="13.140625" style="2" customWidth="1"/>
    <col min="9462" max="9462" width="46" style="2" bestFit="1" customWidth="1"/>
    <col min="9463" max="9463" width="8.42578125" style="2" customWidth="1"/>
    <col min="9464" max="9464" width="20.85546875" style="2" customWidth="1"/>
    <col min="9465" max="9465" width="33.42578125" style="2" bestFit="1" customWidth="1"/>
    <col min="9466" max="9466" width="11.85546875" style="2" customWidth="1"/>
    <col min="9467" max="9467" width="10.42578125" style="2" customWidth="1"/>
    <col min="9468" max="9468" width="10.85546875" style="2" customWidth="1"/>
    <col min="9469" max="9469" width="12.42578125" style="2" customWidth="1"/>
    <col min="9470" max="9470" width="12" style="2" customWidth="1"/>
    <col min="9471" max="9471" width="8.42578125" style="2" customWidth="1"/>
    <col min="9472" max="9472" width="10.85546875" style="2" customWidth="1"/>
    <col min="9473" max="9473" width="9.42578125" style="2" customWidth="1"/>
    <col min="9474" max="9474" width="7" style="2" customWidth="1"/>
    <col min="9475" max="9475" width="14" style="2" customWidth="1"/>
    <col min="9476" max="9476" width="8.5703125" style="2" customWidth="1"/>
    <col min="9477" max="9477" width="9.140625" style="2" customWidth="1"/>
    <col min="9478" max="9478" width="11.5703125" style="2" customWidth="1"/>
    <col min="9479" max="9479" width="14.85546875" style="2" customWidth="1"/>
    <col min="9480" max="9480" width="14.42578125" style="2" customWidth="1"/>
    <col min="9481" max="9709" width="11.42578125" style="2"/>
    <col min="9710" max="9712" width="9.85546875" style="2" customWidth="1"/>
    <col min="9713" max="9713" width="13.140625" style="2" customWidth="1"/>
    <col min="9714" max="9714" width="19.42578125" style="2" customWidth="1"/>
    <col min="9715" max="9715" width="20.42578125" style="2" customWidth="1"/>
    <col min="9716" max="9717" width="13.140625" style="2" customWidth="1"/>
    <col min="9718" max="9718" width="46" style="2" bestFit="1" customWidth="1"/>
    <col min="9719" max="9719" width="8.42578125" style="2" customWidth="1"/>
    <col min="9720" max="9720" width="20.85546875" style="2" customWidth="1"/>
    <col min="9721" max="9721" width="33.42578125" style="2" bestFit="1" customWidth="1"/>
    <col min="9722" max="9722" width="11.85546875" style="2" customWidth="1"/>
    <col min="9723" max="9723" width="10.42578125" style="2" customWidth="1"/>
    <col min="9724" max="9724" width="10.85546875" style="2" customWidth="1"/>
    <col min="9725" max="9725" width="12.42578125" style="2" customWidth="1"/>
    <col min="9726" max="9726" width="12" style="2" customWidth="1"/>
    <col min="9727" max="9727" width="8.42578125" style="2" customWidth="1"/>
    <col min="9728" max="9728" width="10.85546875" style="2" customWidth="1"/>
    <col min="9729" max="9729" width="9.42578125" style="2" customWidth="1"/>
    <col min="9730" max="9730" width="7" style="2" customWidth="1"/>
    <col min="9731" max="9731" width="14" style="2" customWidth="1"/>
    <col min="9732" max="9732" width="8.5703125" style="2" customWidth="1"/>
    <col min="9733" max="9733" width="9.140625" style="2" customWidth="1"/>
    <col min="9734" max="9734" width="11.5703125" style="2" customWidth="1"/>
    <col min="9735" max="9735" width="14.85546875" style="2" customWidth="1"/>
    <col min="9736" max="9736" width="14.42578125" style="2" customWidth="1"/>
    <col min="9737" max="9965" width="11.42578125" style="2"/>
    <col min="9966" max="9968" width="9.85546875" style="2" customWidth="1"/>
    <col min="9969" max="9969" width="13.140625" style="2" customWidth="1"/>
    <col min="9970" max="9970" width="19.42578125" style="2" customWidth="1"/>
    <col min="9971" max="9971" width="20.42578125" style="2" customWidth="1"/>
    <col min="9972" max="9973" width="13.140625" style="2" customWidth="1"/>
    <col min="9974" max="9974" width="46" style="2" bestFit="1" customWidth="1"/>
    <col min="9975" max="9975" width="8.42578125" style="2" customWidth="1"/>
    <col min="9976" max="9976" width="20.85546875" style="2" customWidth="1"/>
    <col min="9977" max="9977" width="33.42578125" style="2" bestFit="1" customWidth="1"/>
    <col min="9978" max="9978" width="11.85546875" style="2" customWidth="1"/>
    <col min="9979" max="9979" width="10.42578125" style="2" customWidth="1"/>
    <col min="9980" max="9980" width="10.85546875" style="2" customWidth="1"/>
    <col min="9981" max="9981" width="12.42578125" style="2" customWidth="1"/>
    <col min="9982" max="9982" width="12" style="2" customWidth="1"/>
    <col min="9983" max="9983" width="8.42578125" style="2" customWidth="1"/>
    <col min="9984" max="9984" width="10.85546875" style="2" customWidth="1"/>
    <col min="9985" max="9985" width="9.42578125" style="2" customWidth="1"/>
    <col min="9986" max="9986" width="7" style="2" customWidth="1"/>
    <col min="9987" max="9987" width="14" style="2" customWidth="1"/>
    <col min="9988" max="9988" width="8.5703125" style="2" customWidth="1"/>
    <col min="9989" max="9989" width="9.140625" style="2" customWidth="1"/>
    <col min="9990" max="9990" width="11.5703125" style="2" customWidth="1"/>
    <col min="9991" max="9991" width="14.85546875" style="2" customWidth="1"/>
    <col min="9992" max="9992" width="14.42578125" style="2" customWidth="1"/>
    <col min="9993" max="10221" width="11.42578125" style="2"/>
    <col min="10222" max="10224" width="9.85546875" style="2" customWidth="1"/>
    <col min="10225" max="10225" width="13.140625" style="2" customWidth="1"/>
    <col min="10226" max="10226" width="19.42578125" style="2" customWidth="1"/>
    <col min="10227" max="10227" width="20.42578125" style="2" customWidth="1"/>
    <col min="10228" max="10229" width="13.140625" style="2" customWidth="1"/>
    <col min="10230" max="10230" width="46" style="2" bestFit="1" customWidth="1"/>
    <col min="10231" max="10231" width="8.42578125" style="2" customWidth="1"/>
    <col min="10232" max="10232" width="20.85546875" style="2" customWidth="1"/>
    <col min="10233" max="10233" width="33.42578125" style="2" bestFit="1" customWidth="1"/>
    <col min="10234" max="10234" width="11.85546875" style="2" customWidth="1"/>
    <col min="10235" max="10235" width="10.42578125" style="2" customWidth="1"/>
    <col min="10236" max="10236" width="10.85546875" style="2" customWidth="1"/>
    <col min="10237" max="10237" width="12.42578125" style="2" customWidth="1"/>
    <col min="10238" max="10238" width="12" style="2" customWidth="1"/>
    <col min="10239" max="10239" width="8.42578125" style="2" customWidth="1"/>
    <col min="10240" max="10240" width="10.85546875" style="2" customWidth="1"/>
    <col min="10241" max="10241" width="9.42578125" style="2" customWidth="1"/>
    <col min="10242" max="10242" width="7" style="2" customWidth="1"/>
    <col min="10243" max="10243" width="14" style="2" customWidth="1"/>
    <col min="10244" max="10244" width="8.5703125" style="2" customWidth="1"/>
    <col min="10245" max="10245" width="9.140625" style="2" customWidth="1"/>
    <col min="10246" max="10246" width="11.5703125" style="2" customWidth="1"/>
    <col min="10247" max="10247" width="14.85546875" style="2" customWidth="1"/>
    <col min="10248" max="10248" width="14.42578125" style="2" customWidth="1"/>
    <col min="10249" max="10477" width="11.42578125" style="2"/>
    <col min="10478" max="10480" width="9.85546875" style="2" customWidth="1"/>
    <col min="10481" max="10481" width="13.140625" style="2" customWidth="1"/>
    <col min="10482" max="10482" width="19.42578125" style="2" customWidth="1"/>
    <col min="10483" max="10483" width="20.42578125" style="2" customWidth="1"/>
    <col min="10484" max="10485" width="13.140625" style="2" customWidth="1"/>
    <col min="10486" max="10486" width="46" style="2" bestFit="1" customWidth="1"/>
    <col min="10487" max="10487" width="8.42578125" style="2" customWidth="1"/>
    <col min="10488" max="10488" width="20.85546875" style="2" customWidth="1"/>
    <col min="10489" max="10489" width="33.42578125" style="2" bestFit="1" customWidth="1"/>
    <col min="10490" max="10490" width="11.85546875" style="2" customWidth="1"/>
    <col min="10491" max="10491" width="10.42578125" style="2" customWidth="1"/>
    <col min="10492" max="10492" width="10.85546875" style="2" customWidth="1"/>
    <col min="10493" max="10493" width="12.42578125" style="2" customWidth="1"/>
    <col min="10494" max="10494" width="12" style="2" customWidth="1"/>
    <col min="10495" max="10495" width="8.42578125" style="2" customWidth="1"/>
    <col min="10496" max="10496" width="10.85546875" style="2" customWidth="1"/>
    <col min="10497" max="10497" width="9.42578125" style="2" customWidth="1"/>
    <col min="10498" max="10498" width="7" style="2" customWidth="1"/>
    <col min="10499" max="10499" width="14" style="2" customWidth="1"/>
    <col min="10500" max="10500" width="8.5703125" style="2" customWidth="1"/>
    <col min="10501" max="10501" width="9.140625" style="2" customWidth="1"/>
    <col min="10502" max="10502" width="11.5703125" style="2" customWidth="1"/>
    <col min="10503" max="10503" width="14.85546875" style="2" customWidth="1"/>
    <col min="10504" max="10504" width="14.42578125" style="2" customWidth="1"/>
    <col min="10505" max="10733" width="11.42578125" style="2"/>
    <col min="10734" max="10736" width="9.85546875" style="2" customWidth="1"/>
    <col min="10737" max="10737" width="13.140625" style="2" customWidth="1"/>
    <col min="10738" max="10738" width="19.42578125" style="2" customWidth="1"/>
    <col min="10739" max="10739" width="20.42578125" style="2" customWidth="1"/>
    <col min="10740" max="10741" width="13.140625" style="2" customWidth="1"/>
    <col min="10742" max="10742" width="46" style="2" bestFit="1" customWidth="1"/>
    <col min="10743" max="10743" width="8.42578125" style="2" customWidth="1"/>
    <col min="10744" max="10744" width="20.85546875" style="2" customWidth="1"/>
    <col min="10745" max="10745" width="33.42578125" style="2" bestFit="1" customWidth="1"/>
    <col min="10746" max="10746" width="11.85546875" style="2" customWidth="1"/>
    <col min="10747" max="10747" width="10.42578125" style="2" customWidth="1"/>
    <col min="10748" max="10748" width="10.85546875" style="2" customWidth="1"/>
    <col min="10749" max="10749" width="12.42578125" style="2" customWidth="1"/>
    <col min="10750" max="10750" width="12" style="2" customWidth="1"/>
    <col min="10751" max="10751" width="8.42578125" style="2" customWidth="1"/>
    <col min="10752" max="10752" width="10.85546875" style="2" customWidth="1"/>
    <col min="10753" max="10753" width="9.42578125" style="2" customWidth="1"/>
    <col min="10754" max="10754" width="7" style="2" customWidth="1"/>
    <col min="10755" max="10755" width="14" style="2" customWidth="1"/>
    <col min="10756" max="10756" width="8.5703125" style="2" customWidth="1"/>
    <col min="10757" max="10757" width="9.140625" style="2" customWidth="1"/>
    <col min="10758" max="10758" width="11.5703125" style="2" customWidth="1"/>
    <col min="10759" max="10759" width="14.85546875" style="2" customWidth="1"/>
    <col min="10760" max="10760" width="14.42578125" style="2" customWidth="1"/>
    <col min="10761" max="10989" width="11.42578125" style="2"/>
    <col min="10990" max="10992" width="9.85546875" style="2" customWidth="1"/>
    <col min="10993" max="10993" width="13.140625" style="2" customWidth="1"/>
    <col min="10994" max="10994" width="19.42578125" style="2" customWidth="1"/>
    <col min="10995" max="10995" width="20.42578125" style="2" customWidth="1"/>
    <col min="10996" max="10997" width="13.140625" style="2" customWidth="1"/>
    <col min="10998" max="10998" width="46" style="2" bestFit="1" customWidth="1"/>
    <col min="10999" max="10999" width="8.42578125" style="2" customWidth="1"/>
    <col min="11000" max="11000" width="20.85546875" style="2" customWidth="1"/>
    <col min="11001" max="11001" width="33.42578125" style="2" bestFit="1" customWidth="1"/>
    <col min="11002" max="11002" width="11.85546875" style="2" customWidth="1"/>
    <col min="11003" max="11003" width="10.42578125" style="2" customWidth="1"/>
    <col min="11004" max="11004" width="10.85546875" style="2" customWidth="1"/>
    <col min="11005" max="11005" width="12.42578125" style="2" customWidth="1"/>
    <col min="11006" max="11006" width="12" style="2" customWidth="1"/>
    <col min="11007" max="11007" width="8.42578125" style="2" customWidth="1"/>
    <col min="11008" max="11008" width="10.85546875" style="2" customWidth="1"/>
    <col min="11009" max="11009" width="9.42578125" style="2" customWidth="1"/>
    <col min="11010" max="11010" width="7" style="2" customWidth="1"/>
    <col min="11011" max="11011" width="14" style="2" customWidth="1"/>
    <col min="11012" max="11012" width="8.5703125" style="2" customWidth="1"/>
    <col min="11013" max="11013" width="9.140625" style="2" customWidth="1"/>
    <col min="11014" max="11014" width="11.5703125" style="2" customWidth="1"/>
    <col min="11015" max="11015" width="14.85546875" style="2" customWidth="1"/>
    <col min="11016" max="11016" width="14.42578125" style="2" customWidth="1"/>
    <col min="11017" max="11245" width="11.42578125" style="2"/>
    <col min="11246" max="11248" width="9.85546875" style="2" customWidth="1"/>
    <col min="11249" max="11249" width="13.140625" style="2" customWidth="1"/>
    <col min="11250" max="11250" width="19.42578125" style="2" customWidth="1"/>
    <col min="11251" max="11251" width="20.42578125" style="2" customWidth="1"/>
    <col min="11252" max="11253" width="13.140625" style="2" customWidth="1"/>
    <col min="11254" max="11254" width="46" style="2" bestFit="1" customWidth="1"/>
    <col min="11255" max="11255" width="8.42578125" style="2" customWidth="1"/>
    <col min="11256" max="11256" width="20.85546875" style="2" customWidth="1"/>
    <col min="11257" max="11257" width="33.42578125" style="2" bestFit="1" customWidth="1"/>
    <col min="11258" max="11258" width="11.85546875" style="2" customWidth="1"/>
    <col min="11259" max="11259" width="10.42578125" style="2" customWidth="1"/>
    <col min="11260" max="11260" width="10.85546875" style="2" customWidth="1"/>
    <col min="11261" max="11261" width="12.42578125" style="2" customWidth="1"/>
    <col min="11262" max="11262" width="12" style="2" customWidth="1"/>
    <col min="11263" max="11263" width="8.42578125" style="2" customWidth="1"/>
    <col min="11264" max="11264" width="10.85546875" style="2" customWidth="1"/>
    <col min="11265" max="11265" width="9.42578125" style="2" customWidth="1"/>
    <col min="11266" max="11266" width="7" style="2" customWidth="1"/>
    <col min="11267" max="11267" width="14" style="2" customWidth="1"/>
    <col min="11268" max="11268" width="8.5703125" style="2" customWidth="1"/>
    <col min="11269" max="11269" width="9.140625" style="2" customWidth="1"/>
    <col min="11270" max="11270" width="11.5703125" style="2" customWidth="1"/>
    <col min="11271" max="11271" width="14.85546875" style="2" customWidth="1"/>
    <col min="11272" max="11272" width="14.42578125" style="2" customWidth="1"/>
    <col min="11273" max="11501" width="11.42578125" style="2"/>
    <col min="11502" max="11504" width="9.85546875" style="2" customWidth="1"/>
    <col min="11505" max="11505" width="13.140625" style="2" customWidth="1"/>
    <col min="11506" max="11506" width="19.42578125" style="2" customWidth="1"/>
    <col min="11507" max="11507" width="20.42578125" style="2" customWidth="1"/>
    <col min="11508" max="11509" width="13.140625" style="2" customWidth="1"/>
    <col min="11510" max="11510" width="46" style="2" bestFit="1" customWidth="1"/>
    <col min="11511" max="11511" width="8.42578125" style="2" customWidth="1"/>
    <col min="11512" max="11512" width="20.85546875" style="2" customWidth="1"/>
    <col min="11513" max="11513" width="33.42578125" style="2" bestFit="1" customWidth="1"/>
    <col min="11514" max="11514" width="11.85546875" style="2" customWidth="1"/>
    <col min="11515" max="11515" width="10.42578125" style="2" customWidth="1"/>
    <col min="11516" max="11516" width="10.85546875" style="2" customWidth="1"/>
    <col min="11517" max="11517" width="12.42578125" style="2" customWidth="1"/>
    <col min="11518" max="11518" width="12" style="2" customWidth="1"/>
    <col min="11519" max="11519" width="8.42578125" style="2" customWidth="1"/>
    <col min="11520" max="11520" width="10.85546875" style="2" customWidth="1"/>
    <col min="11521" max="11521" width="9.42578125" style="2" customWidth="1"/>
    <col min="11522" max="11522" width="7" style="2" customWidth="1"/>
    <col min="11523" max="11523" width="14" style="2" customWidth="1"/>
    <col min="11524" max="11524" width="8.5703125" style="2" customWidth="1"/>
    <col min="11525" max="11525" width="9.140625" style="2" customWidth="1"/>
    <col min="11526" max="11526" width="11.5703125" style="2" customWidth="1"/>
    <col min="11527" max="11527" width="14.85546875" style="2" customWidth="1"/>
    <col min="11528" max="11528" width="14.42578125" style="2" customWidth="1"/>
    <col min="11529" max="11757" width="11.42578125" style="2"/>
    <col min="11758" max="11760" width="9.85546875" style="2" customWidth="1"/>
    <col min="11761" max="11761" width="13.140625" style="2" customWidth="1"/>
    <col min="11762" max="11762" width="19.42578125" style="2" customWidth="1"/>
    <col min="11763" max="11763" width="20.42578125" style="2" customWidth="1"/>
    <col min="11764" max="11765" width="13.140625" style="2" customWidth="1"/>
    <col min="11766" max="11766" width="46" style="2" bestFit="1" customWidth="1"/>
    <col min="11767" max="11767" width="8.42578125" style="2" customWidth="1"/>
    <col min="11768" max="11768" width="20.85546875" style="2" customWidth="1"/>
    <col min="11769" max="11769" width="33.42578125" style="2" bestFit="1" customWidth="1"/>
    <col min="11770" max="11770" width="11.85546875" style="2" customWidth="1"/>
    <col min="11771" max="11771" width="10.42578125" style="2" customWidth="1"/>
    <col min="11772" max="11772" width="10.85546875" style="2" customWidth="1"/>
    <col min="11773" max="11773" width="12.42578125" style="2" customWidth="1"/>
    <col min="11774" max="11774" width="12" style="2" customWidth="1"/>
    <col min="11775" max="11775" width="8.42578125" style="2" customWidth="1"/>
    <col min="11776" max="11776" width="10.85546875" style="2" customWidth="1"/>
    <col min="11777" max="11777" width="9.42578125" style="2" customWidth="1"/>
    <col min="11778" max="11778" width="7" style="2" customWidth="1"/>
    <col min="11779" max="11779" width="14" style="2" customWidth="1"/>
    <col min="11780" max="11780" width="8.5703125" style="2" customWidth="1"/>
    <col min="11781" max="11781" width="9.140625" style="2" customWidth="1"/>
    <col min="11782" max="11782" width="11.5703125" style="2" customWidth="1"/>
    <col min="11783" max="11783" width="14.85546875" style="2" customWidth="1"/>
    <col min="11784" max="11784" width="14.42578125" style="2" customWidth="1"/>
    <col min="11785" max="12013" width="11.42578125" style="2"/>
    <col min="12014" max="12016" width="9.85546875" style="2" customWidth="1"/>
    <col min="12017" max="12017" width="13.140625" style="2" customWidth="1"/>
    <col min="12018" max="12018" width="19.42578125" style="2" customWidth="1"/>
    <col min="12019" max="12019" width="20.42578125" style="2" customWidth="1"/>
    <col min="12020" max="12021" width="13.140625" style="2" customWidth="1"/>
    <col min="12022" max="12022" width="46" style="2" bestFit="1" customWidth="1"/>
    <col min="12023" max="12023" width="8.42578125" style="2" customWidth="1"/>
    <col min="12024" max="12024" width="20.85546875" style="2" customWidth="1"/>
    <col min="12025" max="12025" width="33.42578125" style="2" bestFit="1" customWidth="1"/>
    <col min="12026" max="12026" width="11.85546875" style="2" customWidth="1"/>
    <col min="12027" max="12027" width="10.42578125" style="2" customWidth="1"/>
    <col min="12028" max="12028" width="10.85546875" style="2" customWidth="1"/>
    <col min="12029" max="12029" width="12.42578125" style="2" customWidth="1"/>
    <col min="12030" max="12030" width="12" style="2" customWidth="1"/>
    <col min="12031" max="12031" width="8.42578125" style="2" customWidth="1"/>
    <col min="12032" max="12032" width="10.85546875" style="2" customWidth="1"/>
    <col min="12033" max="12033" width="9.42578125" style="2" customWidth="1"/>
    <col min="12034" max="12034" width="7" style="2" customWidth="1"/>
    <col min="12035" max="12035" width="14" style="2" customWidth="1"/>
    <col min="12036" max="12036" width="8.5703125" style="2" customWidth="1"/>
    <col min="12037" max="12037" width="9.140625" style="2" customWidth="1"/>
    <col min="12038" max="12038" width="11.5703125" style="2" customWidth="1"/>
    <col min="12039" max="12039" width="14.85546875" style="2" customWidth="1"/>
    <col min="12040" max="12040" width="14.42578125" style="2" customWidth="1"/>
    <col min="12041" max="12269" width="11.42578125" style="2"/>
    <col min="12270" max="12272" width="9.85546875" style="2" customWidth="1"/>
    <col min="12273" max="12273" width="13.140625" style="2" customWidth="1"/>
    <col min="12274" max="12274" width="19.42578125" style="2" customWidth="1"/>
    <col min="12275" max="12275" width="20.42578125" style="2" customWidth="1"/>
    <col min="12276" max="12277" width="13.140625" style="2" customWidth="1"/>
    <col min="12278" max="12278" width="46" style="2" bestFit="1" customWidth="1"/>
    <col min="12279" max="12279" width="8.42578125" style="2" customWidth="1"/>
    <col min="12280" max="12280" width="20.85546875" style="2" customWidth="1"/>
    <col min="12281" max="12281" width="33.42578125" style="2" bestFit="1" customWidth="1"/>
    <col min="12282" max="12282" width="11.85546875" style="2" customWidth="1"/>
    <col min="12283" max="12283" width="10.42578125" style="2" customWidth="1"/>
    <col min="12284" max="12284" width="10.85546875" style="2" customWidth="1"/>
    <col min="12285" max="12285" width="12.42578125" style="2" customWidth="1"/>
    <col min="12286" max="12286" width="12" style="2" customWidth="1"/>
    <col min="12287" max="12287" width="8.42578125" style="2" customWidth="1"/>
    <col min="12288" max="12288" width="10.85546875" style="2" customWidth="1"/>
    <col min="12289" max="12289" width="9.42578125" style="2" customWidth="1"/>
    <col min="12290" max="12290" width="7" style="2" customWidth="1"/>
    <col min="12291" max="12291" width="14" style="2" customWidth="1"/>
    <col min="12292" max="12292" width="8.5703125" style="2" customWidth="1"/>
    <col min="12293" max="12293" width="9.140625" style="2" customWidth="1"/>
    <col min="12294" max="12294" width="11.5703125" style="2" customWidth="1"/>
    <col min="12295" max="12295" width="14.85546875" style="2" customWidth="1"/>
    <col min="12296" max="12296" width="14.42578125" style="2" customWidth="1"/>
    <col min="12297" max="12525" width="11.42578125" style="2"/>
    <col min="12526" max="12528" width="9.85546875" style="2" customWidth="1"/>
    <col min="12529" max="12529" width="13.140625" style="2" customWidth="1"/>
    <col min="12530" max="12530" width="19.42578125" style="2" customWidth="1"/>
    <col min="12531" max="12531" width="20.42578125" style="2" customWidth="1"/>
    <col min="12532" max="12533" width="13.140625" style="2" customWidth="1"/>
    <col min="12534" max="12534" width="46" style="2" bestFit="1" customWidth="1"/>
    <col min="12535" max="12535" width="8.42578125" style="2" customWidth="1"/>
    <col min="12536" max="12536" width="20.85546875" style="2" customWidth="1"/>
    <col min="12537" max="12537" width="33.42578125" style="2" bestFit="1" customWidth="1"/>
    <col min="12538" max="12538" width="11.85546875" style="2" customWidth="1"/>
    <col min="12539" max="12539" width="10.42578125" style="2" customWidth="1"/>
    <col min="12540" max="12540" width="10.85546875" style="2" customWidth="1"/>
    <col min="12541" max="12541" width="12.42578125" style="2" customWidth="1"/>
    <col min="12542" max="12542" width="12" style="2" customWidth="1"/>
    <col min="12543" max="12543" width="8.42578125" style="2" customWidth="1"/>
    <col min="12544" max="12544" width="10.85546875" style="2" customWidth="1"/>
    <col min="12545" max="12545" width="9.42578125" style="2" customWidth="1"/>
    <col min="12546" max="12546" width="7" style="2" customWidth="1"/>
    <col min="12547" max="12547" width="14" style="2" customWidth="1"/>
    <col min="12548" max="12548" width="8.5703125" style="2" customWidth="1"/>
    <col min="12549" max="12549" width="9.140625" style="2" customWidth="1"/>
    <col min="12550" max="12550" width="11.5703125" style="2" customWidth="1"/>
    <col min="12551" max="12551" width="14.85546875" style="2" customWidth="1"/>
    <col min="12552" max="12552" width="14.42578125" style="2" customWidth="1"/>
    <col min="12553" max="12781" width="11.42578125" style="2"/>
    <col min="12782" max="12784" width="9.85546875" style="2" customWidth="1"/>
    <col min="12785" max="12785" width="13.140625" style="2" customWidth="1"/>
    <col min="12786" max="12786" width="19.42578125" style="2" customWidth="1"/>
    <col min="12787" max="12787" width="20.42578125" style="2" customWidth="1"/>
    <col min="12788" max="12789" width="13.140625" style="2" customWidth="1"/>
    <col min="12790" max="12790" width="46" style="2" bestFit="1" customWidth="1"/>
    <col min="12791" max="12791" width="8.42578125" style="2" customWidth="1"/>
    <col min="12792" max="12792" width="20.85546875" style="2" customWidth="1"/>
    <col min="12793" max="12793" width="33.42578125" style="2" bestFit="1" customWidth="1"/>
    <col min="12794" max="12794" width="11.85546875" style="2" customWidth="1"/>
    <col min="12795" max="12795" width="10.42578125" style="2" customWidth="1"/>
    <col min="12796" max="12796" width="10.85546875" style="2" customWidth="1"/>
    <col min="12797" max="12797" width="12.42578125" style="2" customWidth="1"/>
    <col min="12798" max="12798" width="12" style="2" customWidth="1"/>
    <col min="12799" max="12799" width="8.42578125" style="2" customWidth="1"/>
    <col min="12800" max="12800" width="10.85546875" style="2" customWidth="1"/>
    <col min="12801" max="12801" width="9.42578125" style="2" customWidth="1"/>
    <col min="12802" max="12802" width="7" style="2" customWidth="1"/>
    <col min="12803" max="12803" width="14" style="2" customWidth="1"/>
    <col min="12804" max="12804" width="8.5703125" style="2" customWidth="1"/>
    <col min="12805" max="12805" width="9.140625" style="2" customWidth="1"/>
    <col min="12806" max="12806" width="11.5703125" style="2" customWidth="1"/>
    <col min="12807" max="12807" width="14.85546875" style="2" customWidth="1"/>
    <col min="12808" max="12808" width="14.42578125" style="2" customWidth="1"/>
    <col min="12809" max="13037" width="11.42578125" style="2"/>
    <col min="13038" max="13040" width="9.85546875" style="2" customWidth="1"/>
    <col min="13041" max="13041" width="13.140625" style="2" customWidth="1"/>
    <col min="13042" max="13042" width="19.42578125" style="2" customWidth="1"/>
    <col min="13043" max="13043" width="20.42578125" style="2" customWidth="1"/>
    <col min="13044" max="13045" width="13.140625" style="2" customWidth="1"/>
    <col min="13046" max="13046" width="46" style="2" bestFit="1" customWidth="1"/>
    <col min="13047" max="13047" width="8.42578125" style="2" customWidth="1"/>
    <col min="13048" max="13048" width="20.85546875" style="2" customWidth="1"/>
    <col min="13049" max="13049" width="33.42578125" style="2" bestFit="1" customWidth="1"/>
    <col min="13050" max="13050" width="11.85546875" style="2" customWidth="1"/>
    <col min="13051" max="13051" width="10.42578125" style="2" customWidth="1"/>
    <col min="13052" max="13052" width="10.85546875" style="2" customWidth="1"/>
    <col min="13053" max="13053" width="12.42578125" style="2" customWidth="1"/>
    <col min="13054" max="13054" width="12" style="2" customWidth="1"/>
    <col min="13055" max="13055" width="8.42578125" style="2" customWidth="1"/>
    <col min="13056" max="13056" width="10.85546875" style="2" customWidth="1"/>
    <col min="13057" max="13057" width="9.42578125" style="2" customWidth="1"/>
    <col min="13058" max="13058" width="7" style="2" customWidth="1"/>
    <col min="13059" max="13059" width="14" style="2" customWidth="1"/>
    <col min="13060" max="13060" width="8.5703125" style="2" customWidth="1"/>
    <col min="13061" max="13061" width="9.140625" style="2" customWidth="1"/>
    <col min="13062" max="13062" width="11.5703125" style="2" customWidth="1"/>
    <col min="13063" max="13063" width="14.85546875" style="2" customWidth="1"/>
    <col min="13064" max="13064" width="14.42578125" style="2" customWidth="1"/>
    <col min="13065" max="13293" width="11.42578125" style="2"/>
    <col min="13294" max="13296" width="9.85546875" style="2" customWidth="1"/>
    <col min="13297" max="13297" width="13.140625" style="2" customWidth="1"/>
    <col min="13298" max="13298" width="19.42578125" style="2" customWidth="1"/>
    <col min="13299" max="13299" width="20.42578125" style="2" customWidth="1"/>
    <col min="13300" max="13301" width="13.140625" style="2" customWidth="1"/>
    <col min="13302" max="13302" width="46" style="2" bestFit="1" customWidth="1"/>
    <col min="13303" max="13303" width="8.42578125" style="2" customWidth="1"/>
    <col min="13304" max="13304" width="20.85546875" style="2" customWidth="1"/>
    <col min="13305" max="13305" width="33.42578125" style="2" bestFit="1" customWidth="1"/>
    <col min="13306" max="13306" width="11.85546875" style="2" customWidth="1"/>
    <col min="13307" max="13307" width="10.42578125" style="2" customWidth="1"/>
    <col min="13308" max="13308" width="10.85546875" style="2" customWidth="1"/>
    <col min="13309" max="13309" width="12.42578125" style="2" customWidth="1"/>
    <col min="13310" max="13310" width="12" style="2" customWidth="1"/>
    <col min="13311" max="13311" width="8.42578125" style="2" customWidth="1"/>
    <col min="13312" max="13312" width="10.85546875" style="2" customWidth="1"/>
    <col min="13313" max="13313" width="9.42578125" style="2" customWidth="1"/>
    <col min="13314" max="13314" width="7" style="2" customWidth="1"/>
    <col min="13315" max="13315" width="14" style="2" customWidth="1"/>
    <col min="13316" max="13316" width="8.5703125" style="2" customWidth="1"/>
    <col min="13317" max="13317" width="9.140625" style="2" customWidth="1"/>
    <col min="13318" max="13318" width="11.5703125" style="2" customWidth="1"/>
    <col min="13319" max="13319" width="14.85546875" style="2" customWidth="1"/>
    <col min="13320" max="13320" width="14.42578125" style="2" customWidth="1"/>
    <col min="13321" max="13549" width="11.42578125" style="2"/>
    <col min="13550" max="13552" width="9.85546875" style="2" customWidth="1"/>
    <col min="13553" max="13553" width="13.140625" style="2" customWidth="1"/>
    <col min="13554" max="13554" width="19.42578125" style="2" customWidth="1"/>
    <col min="13555" max="13555" width="20.42578125" style="2" customWidth="1"/>
    <col min="13556" max="13557" width="13.140625" style="2" customWidth="1"/>
    <col min="13558" max="13558" width="46" style="2" bestFit="1" customWidth="1"/>
    <col min="13559" max="13559" width="8.42578125" style="2" customWidth="1"/>
    <col min="13560" max="13560" width="20.85546875" style="2" customWidth="1"/>
    <col min="13561" max="13561" width="33.42578125" style="2" bestFit="1" customWidth="1"/>
    <col min="13562" max="13562" width="11.85546875" style="2" customWidth="1"/>
    <col min="13563" max="13563" width="10.42578125" style="2" customWidth="1"/>
    <col min="13564" max="13564" width="10.85546875" style="2" customWidth="1"/>
    <col min="13565" max="13565" width="12.42578125" style="2" customWidth="1"/>
    <col min="13566" max="13566" width="12" style="2" customWidth="1"/>
    <col min="13567" max="13567" width="8.42578125" style="2" customWidth="1"/>
    <col min="13568" max="13568" width="10.85546875" style="2" customWidth="1"/>
    <col min="13569" max="13569" width="9.42578125" style="2" customWidth="1"/>
    <col min="13570" max="13570" width="7" style="2" customWidth="1"/>
    <col min="13571" max="13571" width="14" style="2" customWidth="1"/>
    <col min="13572" max="13572" width="8.5703125" style="2" customWidth="1"/>
    <col min="13573" max="13573" width="9.140625" style="2" customWidth="1"/>
    <col min="13574" max="13574" width="11.5703125" style="2" customWidth="1"/>
    <col min="13575" max="13575" width="14.85546875" style="2" customWidth="1"/>
    <col min="13576" max="13576" width="14.42578125" style="2" customWidth="1"/>
    <col min="13577" max="13805" width="11.42578125" style="2"/>
    <col min="13806" max="13808" width="9.85546875" style="2" customWidth="1"/>
    <col min="13809" max="13809" width="13.140625" style="2" customWidth="1"/>
    <col min="13810" max="13810" width="19.42578125" style="2" customWidth="1"/>
    <col min="13811" max="13811" width="20.42578125" style="2" customWidth="1"/>
    <col min="13812" max="13813" width="13.140625" style="2" customWidth="1"/>
    <col min="13814" max="13814" width="46" style="2" bestFit="1" customWidth="1"/>
    <col min="13815" max="13815" width="8.42578125" style="2" customWidth="1"/>
    <col min="13816" max="13816" width="20.85546875" style="2" customWidth="1"/>
    <col min="13817" max="13817" width="33.42578125" style="2" bestFit="1" customWidth="1"/>
    <col min="13818" max="13818" width="11.85546875" style="2" customWidth="1"/>
    <col min="13819" max="13819" width="10.42578125" style="2" customWidth="1"/>
    <col min="13820" max="13820" width="10.85546875" style="2" customWidth="1"/>
    <col min="13821" max="13821" width="12.42578125" style="2" customWidth="1"/>
    <col min="13822" max="13822" width="12" style="2" customWidth="1"/>
    <col min="13823" max="13823" width="8.42578125" style="2" customWidth="1"/>
    <col min="13824" max="13824" width="10.85546875" style="2" customWidth="1"/>
    <col min="13825" max="13825" width="9.42578125" style="2" customWidth="1"/>
    <col min="13826" max="13826" width="7" style="2" customWidth="1"/>
    <col min="13827" max="13827" width="14" style="2" customWidth="1"/>
    <col min="13828" max="13828" width="8.5703125" style="2" customWidth="1"/>
    <col min="13829" max="13829" width="9.140625" style="2" customWidth="1"/>
    <col min="13830" max="13830" width="11.5703125" style="2" customWidth="1"/>
    <col min="13831" max="13831" width="14.85546875" style="2" customWidth="1"/>
    <col min="13832" max="13832" width="14.42578125" style="2" customWidth="1"/>
    <col min="13833" max="14061" width="11.42578125" style="2"/>
    <col min="14062" max="14064" width="9.85546875" style="2" customWidth="1"/>
    <col min="14065" max="14065" width="13.140625" style="2" customWidth="1"/>
    <col min="14066" max="14066" width="19.42578125" style="2" customWidth="1"/>
    <col min="14067" max="14067" width="20.42578125" style="2" customWidth="1"/>
    <col min="14068" max="14069" width="13.140625" style="2" customWidth="1"/>
    <col min="14070" max="14070" width="46" style="2" bestFit="1" customWidth="1"/>
    <col min="14071" max="14071" width="8.42578125" style="2" customWidth="1"/>
    <col min="14072" max="14072" width="20.85546875" style="2" customWidth="1"/>
    <col min="14073" max="14073" width="33.42578125" style="2" bestFit="1" customWidth="1"/>
    <col min="14074" max="14074" width="11.85546875" style="2" customWidth="1"/>
    <col min="14075" max="14075" width="10.42578125" style="2" customWidth="1"/>
    <col min="14076" max="14076" width="10.85546875" style="2" customWidth="1"/>
    <col min="14077" max="14077" width="12.42578125" style="2" customWidth="1"/>
    <col min="14078" max="14078" width="12" style="2" customWidth="1"/>
    <col min="14079" max="14079" width="8.42578125" style="2" customWidth="1"/>
    <col min="14080" max="14080" width="10.85546875" style="2" customWidth="1"/>
    <col min="14081" max="14081" width="9.42578125" style="2" customWidth="1"/>
    <col min="14082" max="14082" width="7" style="2" customWidth="1"/>
    <col min="14083" max="14083" width="14" style="2" customWidth="1"/>
    <col min="14084" max="14084" width="8.5703125" style="2" customWidth="1"/>
    <col min="14085" max="14085" width="9.140625" style="2" customWidth="1"/>
    <col min="14086" max="14086" width="11.5703125" style="2" customWidth="1"/>
    <col min="14087" max="14087" width="14.85546875" style="2" customWidth="1"/>
    <col min="14088" max="14088" width="14.42578125" style="2" customWidth="1"/>
    <col min="14089" max="14317" width="11.42578125" style="2"/>
    <col min="14318" max="14320" width="9.85546875" style="2" customWidth="1"/>
    <col min="14321" max="14321" width="13.140625" style="2" customWidth="1"/>
    <col min="14322" max="14322" width="19.42578125" style="2" customWidth="1"/>
    <col min="14323" max="14323" width="20.42578125" style="2" customWidth="1"/>
    <col min="14324" max="14325" width="13.140625" style="2" customWidth="1"/>
    <col min="14326" max="14326" width="46" style="2" bestFit="1" customWidth="1"/>
    <col min="14327" max="14327" width="8.42578125" style="2" customWidth="1"/>
    <col min="14328" max="14328" width="20.85546875" style="2" customWidth="1"/>
    <col min="14329" max="14329" width="33.42578125" style="2" bestFit="1" customWidth="1"/>
    <col min="14330" max="14330" width="11.85546875" style="2" customWidth="1"/>
    <col min="14331" max="14331" width="10.42578125" style="2" customWidth="1"/>
    <col min="14332" max="14332" width="10.85546875" style="2" customWidth="1"/>
    <col min="14333" max="14333" width="12.42578125" style="2" customWidth="1"/>
    <col min="14334" max="14334" width="12" style="2" customWidth="1"/>
    <col min="14335" max="14335" width="8.42578125" style="2" customWidth="1"/>
    <col min="14336" max="14336" width="10.85546875" style="2" customWidth="1"/>
    <col min="14337" max="14337" width="9.42578125" style="2" customWidth="1"/>
    <col min="14338" max="14338" width="7" style="2" customWidth="1"/>
    <col min="14339" max="14339" width="14" style="2" customWidth="1"/>
    <col min="14340" max="14340" width="8.5703125" style="2" customWidth="1"/>
    <col min="14341" max="14341" width="9.140625" style="2" customWidth="1"/>
    <col min="14342" max="14342" width="11.5703125" style="2" customWidth="1"/>
    <col min="14343" max="14343" width="14.85546875" style="2" customWidth="1"/>
    <col min="14344" max="14344" width="14.42578125" style="2" customWidth="1"/>
    <col min="14345" max="14573" width="11.42578125" style="2"/>
    <col min="14574" max="14576" width="9.85546875" style="2" customWidth="1"/>
    <col min="14577" max="14577" width="13.140625" style="2" customWidth="1"/>
    <col min="14578" max="14578" width="19.42578125" style="2" customWidth="1"/>
    <col min="14579" max="14579" width="20.42578125" style="2" customWidth="1"/>
    <col min="14580" max="14581" width="13.140625" style="2" customWidth="1"/>
    <col min="14582" max="14582" width="46" style="2" bestFit="1" customWidth="1"/>
    <col min="14583" max="14583" width="8.42578125" style="2" customWidth="1"/>
    <col min="14584" max="14584" width="20.85546875" style="2" customWidth="1"/>
    <col min="14585" max="14585" width="33.42578125" style="2" bestFit="1" customWidth="1"/>
    <col min="14586" max="14586" width="11.85546875" style="2" customWidth="1"/>
    <col min="14587" max="14587" width="10.42578125" style="2" customWidth="1"/>
    <col min="14588" max="14588" width="10.85546875" style="2" customWidth="1"/>
    <col min="14589" max="14589" width="12.42578125" style="2" customWidth="1"/>
    <col min="14590" max="14590" width="12" style="2" customWidth="1"/>
    <col min="14591" max="14591" width="8.42578125" style="2" customWidth="1"/>
    <col min="14592" max="14592" width="10.85546875" style="2" customWidth="1"/>
    <col min="14593" max="14593" width="9.42578125" style="2" customWidth="1"/>
    <col min="14594" max="14594" width="7" style="2" customWidth="1"/>
    <col min="14595" max="14595" width="14" style="2" customWidth="1"/>
    <col min="14596" max="14596" width="8.5703125" style="2" customWidth="1"/>
    <col min="14597" max="14597" width="9.140625" style="2" customWidth="1"/>
    <col min="14598" max="14598" width="11.5703125" style="2" customWidth="1"/>
    <col min="14599" max="14599" width="14.85546875" style="2" customWidth="1"/>
    <col min="14600" max="14600" width="14.42578125" style="2" customWidth="1"/>
    <col min="14601" max="14829" width="11.42578125" style="2"/>
    <col min="14830" max="14832" width="9.85546875" style="2" customWidth="1"/>
    <col min="14833" max="14833" width="13.140625" style="2" customWidth="1"/>
    <col min="14834" max="14834" width="19.42578125" style="2" customWidth="1"/>
    <col min="14835" max="14835" width="20.42578125" style="2" customWidth="1"/>
    <col min="14836" max="14837" width="13.140625" style="2" customWidth="1"/>
    <col min="14838" max="14838" width="46" style="2" bestFit="1" customWidth="1"/>
    <col min="14839" max="14839" width="8.42578125" style="2" customWidth="1"/>
    <col min="14840" max="14840" width="20.85546875" style="2" customWidth="1"/>
    <col min="14841" max="14841" width="33.42578125" style="2" bestFit="1" customWidth="1"/>
    <col min="14842" max="14842" width="11.85546875" style="2" customWidth="1"/>
    <col min="14843" max="14843" width="10.42578125" style="2" customWidth="1"/>
    <col min="14844" max="14844" width="10.85546875" style="2" customWidth="1"/>
    <col min="14845" max="14845" width="12.42578125" style="2" customWidth="1"/>
    <col min="14846" max="14846" width="12" style="2" customWidth="1"/>
    <col min="14847" max="14847" width="8.42578125" style="2" customWidth="1"/>
    <col min="14848" max="14848" width="10.85546875" style="2" customWidth="1"/>
    <col min="14849" max="14849" width="9.42578125" style="2" customWidth="1"/>
    <col min="14850" max="14850" width="7" style="2" customWidth="1"/>
    <col min="14851" max="14851" width="14" style="2" customWidth="1"/>
    <col min="14852" max="14852" width="8.5703125" style="2" customWidth="1"/>
    <col min="14853" max="14853" width="9.140625" style="2" customWidth="1"/>
    <col min="14854" max="14854" width="11.5703125" style="2" customWidth="1"/>
    <col min="14855" max="14855" width="14.85546875" style="2" customWidth="1"/>
    <col min="14856" max="14856" width="14.42578125" style="2" customWidth="1"/>
    <col min="14857" max="15085" width="11.42578125" style="2"/>
    <col min="15086" max="15088" width="9.85546875" style="2" customWidth="1"/>
    <col min="15089" max="15089" width="13.140625" style="2" customWidth="1"/>
    <col min="15090" max="15090" width="19.42578125" style="2" customWidth="1"/>
    <col min="15091" max="15091" width="20.42578125" style="2" customWidth="1"/>
    <col min="15092" max="15093" width="13.140625" style="2" customWidth="1"/>
    <col min="15094" max="15094" width="46" style="2" bestFit="1" customWidth="1"/>
    <col min="15095" max="15095" width="8.42578125" style="2" customWidth="1"/>
    <col min="15096" max="15096" width="20.85546875" style="2" customWidth="1"/>
    <col min="15097" max="15097" width="33.42578125" style="2" bestFit="1" customWidth="1"/>
    <col min="15098" max="15098" width="11.85546875" style="2" customWidth="1"/>
    <col min="15099" max="15099" width="10.42578125" style="2" customWidth="1"/>
    <col min="15100" max="15100" width="10.85546875" style="2" customWidth="1"/>
    <col min="15101" max="15101" width="12.42578125" style="2" customWidth="1"/>
    <col min="15102" max="15102" width="12" style="2" customWidth="1"/>
    <col min="15103" max="15103" width="8.42578125" style="2" customWidth="1"/>
    <col min="15104" max="15104" width="10.85546875" style="2" customWidth="1"/>
    <col min="15105" max="15105" width="9.42578125" style="2" customWidth="1"/>
    <col min="15106" max="15106" width="7" style="2" customWidth="1"/>
    <col min="15107" max="15107" width="14" style="2" customWidth="1"/>
    <col min="15108" max="15108" width="8.5703125" style="2" customWidth="1"/>
    <col min="15109" max="15109" width="9.140625" style="2" customWidth="1"/>
    <col min="15110" max="15110" width="11.5703125" style="2" customWidth="1"/>
    <col min="15111" max="15111" width="14.85546875" style="2" customWidth="1"/>
    <col min="15112" max="15112" width="14.42578125" style="2" customWidth="1"/>
    <col min="15113" max="15341" width="11.42578125" style="2"/>
    <col min="15342" max="15344" width="9.85546875" style="2" customWidth="1"/>
    <col min="15345" max="15345" width="13.140625" style="2" customWidth="1"/>
    <col min="15346" max="15346" width="19.42578125" style="2" customWidth="1"/>
    <col min="15347" max="15347" width="20.42578125" style="2" customWidth="1"/>
    <col min="15348" max="15349" width="13.140625" style="2" customWidth="1"/>
    <col min="15350" max="15350" width="46" style="2" bestFit="1" customWidth="1"/>
    <col min="15351" max="15351" width="8.42578125" style="2" customWidth="1"/>
    <col min="15352" max="15352" width="20.85546875" style="2" customWidth="1"/>
    <col min="15353" max="15353" width="33.42578125" style="2" bestFit="1" customWidth="1"/>
    <col min="15354" max="15354" width="11.85546875" style="2" customWidth="1"/>
    <col min="15355" max="15355" width="10.42578125" style="2" customWidth="1"/>
    <col min="15356" max="15356" width="10.85546875" style="2" customWidth="1"/>
    <col min="15357" max="15357" width="12.42578125" style="2" customWidth="1"/>
    <col min="15358" max="15358" width="12" style="2" customWidth="1"/>
    <col min="15359" max="15359" width="8.42578125" style="2" customWidth="1"/>
    <col min="15360" max="15360" width="10.85546875" style="2" customWidth="1"/>
    <col min="15361" max="15361" width="9.42578125" style="2" customWidth="1"/>
    <col min="15362" max="15362" width="7" style="2" customWidth="1"/>
    <col min="15363" max="15363" width="14" style="2" customWidth="1"/>
    <col min="15364" max="15364" width="8.5703125" style="2" customWidth="1"/>
    <col min="15365" max="15365" width="9.140625" style="2" customWidth="1"/>
    <col min="15366" max="15366" width="11.5703125" style="2" customWidth="1"/>
    <col min="15367" max="15367" width="14.85546875" style="2" customWidth="1"/>
    <col min="15368" max="15368" width="14.42578125" style="2" customWidth="1"/>
    <col min="15369" max="15597" width="11.42578125" style="2"/>
    <col min="15598" max="15600" width="9.85546875" style="2" customWidth="1"/>
    <col min="15601" max="15601" width="13.140625" style="2" customWidth="1"/>
    <col min="15602" max="15602" width="19.42578125" style="2" customWidth="1"/>
    <col min="15603" max="15603" width="20.42578125" style="2" customWidth="1"/>
    <col min="15604" max="15605" width="13.140625" style="2" customWidth="1"/>
    <col min="15606" max="15606" width="46" style="2" bestFit="1" customWidth="1"/>
    <col min="15607" max="15607" width="8.42578125" style="2" customWidth="1"/>
    <col min="15608" max="15608" width="20.85546875" style="2" customWidth="1"/>
    <col min="15609" max="15609" width="33.42578125" style="2" bestFit="1" customWidth="1"/>
    <col min="15610" max="15610" width="11.85546875" style="2" customWidth="1"/>
    <col min="15611" max="15611" width="10.42578125" style="2" customWidth="1"/>
    <col min="15612" max="15612" width="10.85546875" style="2" customWidth="1"/>
    <col min="15613" max="15613" width="12.42578125" style="2" customWidth="1"/>
    <col min="15614" max="15614" width="12" style="2" customWidth="1"/>
    <col min="15615" max="15615" width="8.42578125" style="2" customWidth="1"/>
    <col min="15616" max="15616" width="10.85546875" style="2" customWidth="1"/>
    <col min="15617" max="15617" width="9.42578125" style="2" customWidth="1"/>
    <col min="15618" max="15618" width="7" style="2" customWidth="1"/>
    <col min="15619" max="15619" width="14" style="2" customWidth="1"/>
    <col min="15620" max="15620" width="8.5703125" style="2" customWidth="1"/>
    <col min="15621" max="15621" width="9.140625" style="2" customWidth="1"/>
    <col min="15622" max="15622" width="11.5703125" style="2" customWidth="1"/>
    <col min="15623" max="15623" width="14.85546875" style="2" customWidth="1"/>
    <col min="15624" max="15624" width="14.42578125" style="2" customWidth="1"/>
    <col min="15625" max="15853" width="11.42578125" style="2"/>
    <col min="15854" max="15856" width="9.85546875" style="2" customWidth="1"/>
    <col min="15857" max="15857" width="13.140625" style="2" customWidth="1"/>
    <col min="15858" max="15858" width="19.42578125" style="2" customWidth="1"/>
    <col min="15859" max="15859" width="20.42578125" style="2" customWidth="1"/>
    <col min="15860" max="15861" width="13.140625" style="2" customWidth="1"/>
    <col min="15862" max="15862" width="46" style="2" bestFit="1" customWidth="1"/>
    <col min="15863" max="15863" width="8.42578125" style="2" customWidth="1"/>
    <col min="15864" max="15864" width="20.85546875" style="2" customWidth="1"/>
    <col min="15865" max="15865" width="33.42578125" style="2" bestFit="1" customWidth="1"/>
    <col min="15866" max="15866" width="11.85546875" style="2" customWidth="1"/>
    <col min="15867" max="15867" width="10.42578125" style="2" customWidth="1"/>
    <col min="15868" max="15868" width="10.85546875" style="2" customWidth="1"/>
    <col min="15869" max="15869" width="12.42578125" style="2" customWidth="1"/>
    <col min="15870" max="15870" width="12" style="2" customWidth="1"/>
    <col min="15871" max="15871" width="8.42578125" style="2" customWidth="1"/>
    <col min="15872" max="15872" width="10.85546875" style="2" customWidth="1"/>
    <col min="15873" max="15873" width="9.42578125" style="2" customWidth="1"/>
    <col min="15874" max="15874" width="7" style="2" customWidth="1"/>
    <col min="15875" max="15875" width="14" style="2" customWidth="1"/>
    <col min="15876" max="15876" width="8.5703125" style="2" customWidth="1"/>
    <col min="15877" max="15877" width="9.140625" style="2" customWidth="1"/>
    <col min="15878" max="15878" width="11.5703125" style="2" customWidth="1"/>
    <col min="15879" max="15879" width="14.85546875" style="2" customWidth="1"/>
    <col min="15880" max="15880" width="14.42578125" style="2" customWidth="1"/>
    <col min="15881" max="16109" width="11.42578125" style="2"/>
    <col min="16110" max="16112" width="9.85546875" style="2" customWidth="1"/>
    <col min="16113" max="16113" width="13.140625" style="2" customWidth="1"/>
    <col min="16114" max="16114" width="19.42578125" style="2" customWidth="1"/>
    <col min="16115" max="16115" width="20.42578125" style="2" customWidth="1"/>
    <col min="16116" max="16117" width="13.140625" style="2" customWidth="1"/>
    <col min="16118" max="16118" width="46" style="2" bestFit="1" customWidth="1"/>
    <col min="16119" max="16119" width="8.42578125" style="2" customWidth="1"/>
    <col min="16120" max="16120" width="20.85546875" style="2" customWidth="1"/>
    <col min="16121" max="16121" width="33.42578125" style="2" bestFit="1" customWidth="1"/>
    <col min="16122" max="16122" width="11.85546875" style="2" customWidth="1"/>
    <col min="16123" max="16123" width="10.42578125" style="2" customWidth="1"/>
    <col min="16124" max="16124" width="10.85546875" style="2" customWidth="1"/>
    <col min="16125" max="16125" width="12.42578125" style="2" customWidth="1"/>
    <col min="16126" max="16126" width="12" style="2" customWidth="1"/>
    <col min="16127" max="16127" width="8.42578125" style="2" customWidth="1"/>
    <col min="16128" max="16128" width="10.85546875" style="2" customWidth="1"/>
    <col min="16129" max="16129" width="9.42578125" style="2" customWidth="1"/>
    <col min="16130" max="16130" width="7" style="2" customWidth="1"/>
    <col min="16131" max="16131" width="14" style="2" customWidth="1"/>
    <col min="16132" max="16132" width="8.5703125" style="2" customWidth="1"/>
    <col min="16133" max="16133" width="9.140625" style="2" customWidth="1"/>
    <col min="16134" max="16134" width="11.5703125" style="2" customWidth="1"/>
    <col min="16135" max="16135" width="14.85546875" style="2" customWidth="1"/>
    <col min="16136" max="16136" width="14.42578125" style="2" customWidth="1"/>
    <col min="16137" max="16384" width="11.42578125" style="2"/>
  </cols>
  <sheetData>
    <row r="2" spans="1:30" x14ac:dyDescent="0.25">
      <c r="C2" s="4" t="s">
        <v>6</v>
      </c>
      <c r="D2" s="5" t="str">
        <f>C10</f>
        <v>REGIONAL SANTANDER</v>
      </c>
      <c r="E2" s="6"/>
      <c r="Y2" s="24" t="s">
        <v>7</v>
      </c>
      <c r="Z2" s="24"/>
      <c r="AA2" s="8">
        <v>1</v>
      </c>
      <c r="AB2" s="7" t="s">
        <v>8</v>
      </c>
      <c r="AC2" s="8">
        <v>1</v>
      </c>
    </row>
    <row r="3" spans="1:30" x14ac:dyDescent="0.25">
      <c r="C3" s="4" t="s">
        <v>9</v>
      </c>
      <c r="D3" s="5" t="str">
        <f>E10</f>
        <v>DIRECCIÓN REGIONAL</v>
      </c>
      <c r="E3" s="6"/>
    </row>
    <row r="4" spans="1:30" x14ac:dyDescent="0.25">
      <c r="C4" s="4" t="s">
        <v>10</v>
      </c>
      <c r="D4" s="5" t="str">
        <f>G10</f>
        <v>GRUPO FINANCIERO</v>
      </c>
      <c r="E4" s="6"/>
      <c r="Z4" s="7"/>
      <c r="AA4" s="4" t="s">
        <v>11</v>
      </c>
    </row>
    <row r="5" spans="1:30" x14ac:dyDescent="0.25">
      <c r="C5" s="4" t="s">
        <v>12</v>
      </c>
      <c r="D5" s="5" t="s">
        <v>193</v>
      </c>
      <c r="E5" s="6"/>
      <c r="AA5" s="9" t="s">
        <v>13</v>
      </c>
      <c r="AB5" s="9" t="s">
        <v>14</v>
      </c>
      <c r="AC5" s="9" t="s">
        <v>15</v>
      </c>
    </row>
    <row r="6" spans="1:30" x14ac:dyDescent="0.25">
      <c r="J6" s="3"/>
      <c r="AA6" s="10"/>
      <c r="AB6" s="10"/>
      <c r="AC6" s="10"/>
    </row>
    <row r="8" spans="1:30" ht="17.25" customHeight="1" x14ac:dyDescent="0.25">
      <c r="B8" s="23" t="s">
        <v>16</v>
      </c>
      <c r="C8" s="23" t="s">
        <v>0</v>
      </c>
      <c r="D8" s="23" t="s">
        <v>17</v>
      </c>
      <c r="E8" s="23" t="s">
        <v>18</v>
      </c>
      <c r="F8" s="23" t="s">
        <v>19</v>
      </c>
      <c r="G8" s="23" t="s">
        <v>20</v>
      </c>
      <c r="H8" s="23" t="s">
        <v>21</v>
      </c>
      <c r="I8" s="23" t="s">
        <v>22</v>
      </c>
      <c r="J8" s="23" t="s">
        <v>23</v>
      </c>
      <c r="K8" s="23" t="s">
        <v>22</v>
      </c>
      <c r="L8" s="23" t="s">
        <v>24</v>
      </c>
      <c r="M8" s="23" t="s">
        <v>25</v>
      </c>
      <c r="N8" s="23" t="s">
        <v>26</v>
      </c>
      <c r="O8" s="23" t="s">
        <v>27</v>
      </c>
      <c r="P8" s="23"/>
      <c r="Q8" s="23" t="s">
        <v>28</v>
      </c>
      <c r="R8" s="23"/>
      <c r="S8" s="23" t="s">
        <v>29</v>
      </c>
      <c r="T8" s="23"/>
      <c r="U8" s="23" t="s">
        <v>30</v>
      </c>
      <c r="V8" s="23"/>
      <c r="W8" s="23"/>
      <c r="X8" s="23"/>
      <c r="Y8" s="23" t="s">
        <v>31</v>
      </c>
      <c r="Z8" s="23" t="s">
        <v>32</v>
      </c>
      <c r="AA8" s="23"/>
      <c r="AB8" s="23" t="s">
        <v>2</v>
      </c>
      <c r="AC8" s="23" t="s">
        <v>3</v>
      </c>
    </row>
    <row r="9" spans="1:30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1" t="s">
        <v>33</v>
      </c>
      <c r="P9" s="11" t="s">
        <v>34</v>
      </c>
      <c r="Q9" s="11" t="s">
        <v>35</v>
      </c>
      <c r="R9" s="11" t="s">
        <v>36</v>
      </c>
      <c r="S9" s="11" t="s">
        <v>37</v>
      </c>
      <c r="T9" s="11" t="s">
        <v>38</v>
      </c>
      <c r="U9" s="11" t="s">
        <v>39</v>
      </c>
      <c r="V9" s="11" t="s">
        <v>40</v>
      </c>
      <c r="W9" s="11" t="s">
        <v>41</v>
      </c>
      <c r="X9" s="11" t="s">
        <v>1</v>
      </c>
      <c r="Y9" s="23"/>
      <c r="Z9" s="11" t="s">
        <v>42</v>
      </c>
      <c r="AA9" s="11" t="s">
        <v>43</v>
      </c>
      <c r="AB9" s="23"/>
      <c r="AC9" s="23"/>
    </row>
    <row r="10" spans="1:30" ht="25.5" x14ac:dyDescent="0.25">
      <c r="A10" s="12" t="s">
        <v>44</v>
      </c>
      <c r="B10" s="13">
        <v>1</v>
      </c>
      <c r="C10" s="14" t="s">
        <v>209</v>
      </c>
      <c r="D10" s="14" t="s">
        <v>97</v>
      </c>
      <c r="E10" s="14" t="s">
        <v>98</v>
      </c>
      <c r="F10" s="14" t="s">
        <v>99</v>
      </c>
      <c r="G10" s="14" t="s">
        <v>50</v>
      </c>
      <c r="H10" s="14" t="s">
        <v>101</v>
      </c>
      <c r="I10" s="14" t="s">
        <v>103</v>
      </c>
      <c r="J10" s="15" t="s">
        <v>104</v>
      </c>
      <c r="K10" s="15" t="s">
        <v>105</v>
      </c>
      <c r="L10" s="15" t="s">
        <v>106</v>
      </c>
      <c r="M10" s="16" t="s">
        <v>53</v>
      </c>
      <c r="N10" s="16" t="s">
        <v>60</v>
      </c>
      <c r="O10" s="17"/>
      <c r="P10" s="14"/>
      <c r="Q10" s="18" t="s">
        <v>211</v>
      </c>
      <c r="R10" s="19" t="s">
        <v>212</v>
      </c>
      <c r="S10" s="14" t="s">
        <v>78</v>
      </c>
      <c r="T10" s="14" t="s">
        <v>105</v>
      </c>
      <c r="U10" s="14">
        <v>1857</v>
      </c>
      <c r="V10" s="14">
        <v>1</v>
      </c>
      <c r="W10" s="14"/>
      <c r="X10" s="14"/>
      <c r="Y10" s="20" t="s">
        <v>4</v>
      </c>
      <c r="Z10" s="17" t="s">
        <v>105</v>
      </c>
      <c r="AA10" s="14" t="s">
        <v>115</v>
      </c>
      <c r="AB10" s="14" t="s">
        <v>5</v>
      </c>
      <c r="AC10" s="21" t="s">
        <v>367</v>
      </c>
      <c r="AD10" s="22">
        <f>+AA10-Z10+1</f>
        <v>187</v>
      </c>
    </row>
    <row r="11" spans="1:30" ht="25.5" x14ac:dyDescent="0.25">
      <c r="A11" s="12" t="s">
        <v>45</v>
      </c>
      <c r="B11" s="13">
        <v>2</v>
      </c>
      <c r="C11" s="14" t="s">
        <v>209</v>
      </c>
      <c r="D11" s="14" t="s">
        <v>97</v>
      </c>
      <c r="E11" s="14" t="s">
        <v>98</v>
      </c>
      <c r="F11" s="14" t="s">
        <v>99</v>
      </c>
      <c r="G11" s="14" t="s">
        <v>50</v>
      </c>
      <c r="H11" s="14" t="s">
        <v>101</v>
      </c>
      <c r="I11" s="14" t="s">
        <v>103</v>
      </c>
      <c r="J11" s="15" t="s">
        <v>104</v>
      </c>
      <c r="K11" s="15" t="s">
        <v>105</v>
      </c>
      <c r="L11" s="15" t="s">
        <v>106</v>
      </c>
      <c r="M11" s="16" t="s">
        <v>194</v>
      </c>
      <c r="N11" s="16" t="s">
        <v>60</v>
      </c>
      <c r="O11" s="17"/>
      <c r="P11" s="14"/>
      <c r="Q11" s="18" t="s">
        <v>211</v>
      </c>
      <c r="R11" s="19" t="s">
        <v>212</v>
      </c>
      <c r="S11" s="14" t="s">
        <v>78</v>
      </c>
      <c r="T11" s="14" t="s">
        <v>107</v>
      </c>
      <c r="U11" s="14">
        <v>1857</v>
      </c>
      <c r="V11" s="14">
        <v>2</v>
      </c>
      <c r="W11" s="14"/>
      <c r="X11" s="14"/>
      <c r="Y11" s="20" t="s">
        <v>4</v>
      </c>
      <c r="Z11" s="17" t="s">
        <v>105</v>
      </c>
      <c r="AA11" s="14" t="s">
        <v>116</v>
      </c>
      <c r="AB11" s="14" t="s">
        <v>5</v>
      </c>
      <c r="AC11" s="21" t="s">
        <v>367</v>
      </c>
      <c r="AD11" s="22">
        <f t="shared" ref="AD11:AD74" si="0">+AA11-Z11+1</f>
        <v>110</v>
      </c>
    </row>
    <row r="12" spans="1:30" ht="25.5" x14ac:dyDescent="0.25">
      <c r="A12" s="12" t="s">
        <v>46</v>
      </c>
      <c r="B12" s="13">
        <v>3</v>
      </c>
      <c r="C12" s="14" t="s">
        <v>209</v>
      </c>
      <c r="D12" s="14" t="s">
        <v>97</v>
      </c>
      <c r="E12" s="14" t="s">
        <v>98</v>
      </c>
      <c r="F12" s="14" t="s">
        <v>99</v>
      </c>
      <c r="G12" s="14" t="s">
        <v>50</v>
      </c>
      <c r="H12" s="14" t="s">
        <v>101</v>
      </c>
      <c r="I12" s="14" t="s">
        <v>103</v>
      </c>
      <c r="J12" s="15" t="s">
        <v>104</v>
      </c>
      <c r="K12" s="15" t="s">
        <v>105</v>
      </c>
      <c r="L12" s="15" t="s">
        <v>106</v>
      </c>
      <c r="M12" s="16" t="s">
        <v>54</v>
      </c>
      <c r="N12" s="16" t="s">
        <v>60</v>
      </c>
      <c r="O12" s="17"/>
      <c r="P12" s="14"/>
      <c r="Q12" s="18" t="s">
        <v>211</v>
      </c>
      <c r="R12" s="19" t="s">
        <v>213</v>
      </c>
      <c r="S12" s="14" t="s">
        <v>78</v>
      </c>
      <c r="T12" s="14" t="s">
        <v>210</v>
      </c>
      <c r="U12" s="14">
        <v>1857</v>
      </c>
      <c r="V12" s="14">
        <v>3</v>
      </c>
      <c r="W12" s="14"/>
      <c r="X12" s="14"/>
      <c r="Y12" s="20" t="s">
        <v>4</v>
      </c>
      <c r="Z12" s="17" t="s">
        <v>105</v>
      </c>
      <c r="AA12" s="14" t="s">
        <v>117</v>
      </c>
      <c r="AB12" s="14" t="s">
        <v>5</v>
      </c>
      <c r="AC12" s="21" t="s">
        <v>367</v>
      </c>
      <c r="AD12" s="22">
        <f t="shared" si="0"/>
        <v>55</v>
      </c>
    </row>
    <row r="13" spans="1:30" ht="25.5" x14ac:dyDescent="0.25">
      <c r="A13" s="12" t="s">
        <v>47</v>
      </c>
      <c r="B13" s="13">
        <v>4</v>
      </c>
      <c r="C13" s="14" t="s">
        <v>209</v>
      </c>
      <c r="D13" s="14" t="s">
        <v>97</v>
      </c>
      <c r="E13" s="14" t="s">
        <v>98</v>
      </c>
      <c r="F13" s="14" t="s">
        <v>99</v>
      </c>
      <c r="G13" s="14" t="s">
        <v>50</v>
      </c>
      <c r="H13" s="14" t="s">
        <v>101</v>
      </c>
      <c r="I13" s="14" t="s">
        <v>103</v>
      </c>
      <c r="J13" s="15" t="s">
        <v>104</v>
      </c>
      <c r="K13" s="15" t="s">
        <v>105</v>
      </c>
      <c r="L13" s="15" t="s">
        <v>106</v>
      </c>
      <c r="M13" s="16" t="s">
        <v>55</v>
      </c>
      <c r="N13" s="16" t="s">
        <v>60</v>
      </c>
      <c r="O13" s="17"/>
      <c r="P13" s="14"/>
      <c r="Q13" s="18" t="s">
        <v>214</v>
      </c>
      <c r="R13" s="19" t="s">
        <v>215</v>
      </c>
      <c r="S13" s="14" t="s">
        <v>78</v>
      </c>
      <c r="T13" s="14" t="s">
        <v>360</v>
      </c>
      <c r="U13" s="14">
        <v>1857</v>
      </c>
      <c r="V13" s="14">
        <v>4</v>
      </c>
      <c r="W13" s="14"/>
      <c r="X13" s="14"/>
      <c r="Y13" s="20" t="s">
        <v>4</v>
      </c>
      <c r="Z13" s="17" t="s">
        <v>105</v>
      </c>
      <c r="AA13" s="14" t="s">
        <v>118</v>
      </c>
      <c r="AB13" s="14" t="s">
        <v>5</v>
      </c>
      <c r="AC13" s="21" t="s">
        <v>367</v>
      </c>
      <c r="AD13" s="22">
        <f t="shared" si="0"/>
        <v>126</v>
      </c>
    </row>
    <row r="14" spans="1:30" ht="25.5" x14ac:dyDescent="0.25">
      <c r="A14" s="12" t="s">
        <v>48</v>
      </c>
      <c r="B14" s="13">
        <v>5</v>
      </c>
      <c r="C14" s="14" t="s">
        <v>209</v>
      </c>
      <c r="D14" s="14" t="s">
        <v>97</v>
      </c>
      <c r="E14" s="14" t="s">
        <v>98</v>
      </c>
      <c r="F14" s="14" t="s">
        <v>99</v>
      </c>
      <c r="G14" s="14" t="s">
        <v>50</v>
      </c>
      <c r="H14" s="14" t="s">
        <v>101</v>
      </c>
      <c r="I14" s="14" t="s">
        <v>103</v>
      </c>
      <c r="J14" s="15" t="s">
        <v>104</v>
      </c>
      <c r="K14" s="15" t="s">
        <v>105</v>
      </c>
      <c r="L14" s="15" t="s">
        <v>106</v>
      </c>
      <c r="M14" s="16" t="s">
        <v>56</v>
      </c>
      <c r="N14" s="16" t="s">
        <v>60</v>
      </c>
      <c r="O14" s="17"/>
      <c r="P14" s="14"/>
      <c r="Q14" s="18" t="s">
        <v>216</v>
      </c>
      <c r="R14" s="19" t="s">
        <v>217</v>
      </c>
      <c r="S14" s="14" t="s">
        <v>78</v>
      </c>
      <c r="T14" s="14" t="s">
        <v>361</v>
      </c>
      <c r="U14" s="14">
        <v>1857</v>
      </c>
      <c r="V14" s="14">
        <v>5</v>
      </c>
      <c r="W14" s="14"/>
      <c r="X14" s="14"/>
      <c r="Y14" s="20" t="s">
        <v>4</v>
      </c>
      <c r="Z14" s="17" t="s">
        <v>105</v>
      </c>
      <c r="AA14" s="14" t="s">
        <v>119</v>
      </c>
      <c r="AB14" s="14" t="s">
        <v>5</v>
      </c>
      <c r="AC14" s="21" t="s">
        <v>367</v>
      </c>
      <c r="AD14" s="22">
        <f t="shared" si="0"/>
        <v>175</v>
      </c>
    </row>
    <row r="15" spans="1:30" ht="25.5" x14ac:dyDescent="0.25">
      <c r="A15" s="12" t="s">
        <v>49</v>
      </c>
      <c r="B15" s="13">
        <v>6</v>
      </c>
      <c r="C15" s="14" t="s">
        <v>209</v>
      </c>
      <c r="D15" s="14" t="s">
        <v>97</v>
      </c>
      <c r="E15" s="14" t="s">
        <v>98</v>
      </c>
      <c r="F15" s="14" t="s">
        <v>99</v>
      </c>
      <c r="G15" s="14" t="s">
        <v>50</v>
      </c>
      <c r="H15" s="14" t="s">
        <v>101</v>
      </c>
      <c r="I15" s="14" t="s">
        <v>103</v>
      </c>
      <c r="J15" s="15" t="s">
        <v>104</v>
      </c>
      <c r="K15" s="15" t="s">
        <v>105</v>
      </c>
      <c r="L15" s="15" t="s">
        <v>106</v>
      </c>
      <c r="M15" s="16" t="s">
        <v>57</v>
      </c>
      <c r="N15" s="16" t="s">
        <v>60</v>
      </c>
      <c r="O15" s="17"/>
      <c r="P15" s="14"/>
      <c r="Q15" s="18" t="s">
        <v>218</v>
      </c>
      <c r="R15" s="19" t="s">
        <v>219</v>
      </c>
      <c r="S15" s="14" t="s">
        <v>78</v>
      </c>
      <c r="T15" s="14" t="s">
        <v>362</v>
      </c>
      <c r="U15" s="14">
        <v>1857</v>
      </c>
      <c r="V15" s="14">
        <v>6</v>
      </c>
      <c r="W15" s="14"/>
      <c r="X15" s="14"/>
      <c r="Y15" s="20" t="s">
        <v>4</v>
      </c>
      <c r="Z15" s="17" t="s">
        <v>105</v>
      </c>
      <c r="AA15" s="14" t="s">
        <v>120</v>
      </c>
      <c r="AB15" s="14" t="s">
        <v>5</v>
      </c>
      <c r="AC15" s="21" t="s">
        <v>367</v>
      </c>
      <c r="AD15" s="22">
        <f t="shared" si="0"/>
        <v>183</v>
      </c>
    </row>
    <row r="16" spans="1:30" ht="25.5" x14ac:dyDescent="0.25">
      <c r="A16" s="12"/>
      <c r="B16" s="13">
        <v>7</v>
      </c>
      <c r="C16" s="14" t="s">
        <v>209</v>
      </c>
      <c r="D16" s="14" t="s">
        <v>97</v>
      </c>
      <c r="E16" s="14" t="s">
        <v>98</v>
      </c>
      <c r="F16" s="14" t="s">
        <v>99</v>
      </c>
      <c r="G16" s="14" t="s">
        <v>50</v>
      </c>
      <c r="H16" s="14" t="s">
        <v>101</v>
      </c>
      <c r="I16" s="14" t="s">
        <v>103</v>
      </c>
      <c r="J16" s="15" t="s">
        <v>104</v>
      </c>
      <c r="K16" s="15" t="s">
        <v>107</v>
      </c>
      <c r="L16" s="15" t="s">
        <v>108</v>
      </c>
      <c r="M16" s="16" t="s">
        <v>58</v>
      </c>
      <c r="N16" s="16" t="s">
        <v>60</v>
      </c>
      <c r="O16" s="17"/>
      <c r="P16" s="14"/>
      <c r="Q16" s="18" t="s">
        <v>212</v>
      </c>
      <c r="R16" s="19" t="s">
        <v>212</v>
      </c>
      <c r="S16" s="14" t="s">
        <v>79</v>
      </c>
      <c r="T16" s="14" t="s">
        <v>105</v>
      </c>
      <c r="U16" s="14">
        <v>1858</v>
      </c>
      <c r="V16" s="14">
        <v>1</v>
      </c>
      <c r="W16" s="14"/>
      <c r="X16" s="14"/>
      <c r="Y16" s="20" t="s">
        <v>4</v>
      </c>
      <c r="Z16" s="17" t="s">
        <v>105</v>
      </c>
      <c r="AA16" s="14" t="s">
        <v>121</v>
      </c>
      <c r="AB16" s="14" t="s">
        <v>5</v>
      </c>
      <c r="AC16" s="21" t="s">
        <v>367</v>
      </c>
      <c r="AD16" s="22">
        <f t="shared" si="0"/>
        <v>230</v>
      </c>
    </row>
    <row r="17" spans="1:30" ht="25.5" x14ac:dyDescent="0.25">
      <c r="A17" s="12"/>
      <c r="B17" s="13">
        <v>8</v>
      </c>
      <c r="C17" s="14" t="s">
        <v>209</v>
      </c>
      <c r="D17" s="14" t="s">
        <v>100</v>
      </c>
      <c r="E17" s="14" t="s">
        <v>98</v>
      </c>
      <c r="F17" s="14" t="s">
        <v>99</v>
      </c>
      <c r="G17" s="14" t="s">
        <v>50</v>
      </c>
      <c r="H17" s="14" t="s">
        <v>102</v>
      </c>
      <c r="I17" s="14" t="s">
        <v>109</v>
      </c>
      <c r="J17" s="15" t="s">
        <v>51</v>
      </c>
      <c r="K17" s="15" t="s">
        <v>110</v>
      </c>
      <c r="L17" s="15" t="s">
        <v>111</v>
      </c>
      <c r="M17" s="16" t="s">
        <v>59</v>
      </c>
      <c r="N17" s="16" t="s">
        <v>60</v>
      </c>
      <c r="O17" s="17"/>
      <c r="P17" s="14"/>
      <c r="Q17" s="18" t="s">
        <v>220</v>
      </c>
      <c r="R17" s="19" t="s">
        <v>220</v>
      </c>
      <c r="S17" s="14" t="s">
        <v>79</v>
      </c>
      <c r="T17" s="14" t="s">
        <v>107</v>
      </c>
      <c r="U17" s="14">
        <v>1858</v>
      </c>
      <c r="V17" s="14">
        <v>2</v>
      </c>
      <c r="W17" s="14"/>
      <c r="X17" s="14"/>
      <c r="Y17" s="20" t="s">
        <v>4</v>
      </c>
      <c r="Z17" s="17" t="s">
        <v>105</v>
      </c>
      <c r="AA17" s="14" t="s">
        <v>122</v>
      </c>
      <c r="AB17" s="14" t="s">
        <v>5</v>
      </c>
      <c r="AC17" s="21" t="s">
        <v>367</v>
      </c>
      <c r="AD17" s="22">
        <f t="shared" si="0"/>
        <v>200</v>
      </c>
    </row>
    <row r="18" spans="1:30" ht="25.5" x14ac:dyDescent="0.25">
      <c r="A18" s="12"/>
      <c r="B18" s="13">
        <v>9</v>
      </c>
      <c r="C18" s="14" t="s">
        <v>209</v>
      </c>
      <c r="D18" s="14" t="s">
        <v>100</v>
      </c>
      <c r="E18" s="14" t="s">
        <v>98</v>
      </c>
      <c r="F18" s="14" t="s">
        <v>99</v>
      </c>
      <c r="G18" s="14" t="s">
        <v>50</v>
      </c>
      <c r="H18" s="14" t="s">
        <v>102</v>
      </c>
      <c r="I18" s="14" t="s">
        <v>109</v>
      </c>
      <c r="J18" s="15" t="s">
        <v>51</v>
      </c>
      <c r="K18" s="15" t="s">
        <v>110</v>
      </c>
      <c r="L18" s="15" t="s">
        <v>111</v>
      </c>
      <c r="M18" s="16" t="s">
        <v>61</v>
      </c>
      <c r="N18" s="16" t="s">
        <v>60</v>
      </c>
      <c r="O18" s="17"/>
      <c r="P18" s="14"/>
      <c r="Q18" s="18" t="s">
        <v>221</v>
      </c>
      <c r="R18" s="19" t="s">
        <v>221</v>
      </c>
      <c r="S18" s="14" t="s">
        <v>79</v>
      </c>
      <c r="T18" s="14" t="s">
        <v>210</v>
      </c>
      <c r="U18" s="14">
        <v>1858</v>
      </c>
      <c r="V18" s="14">
        <v>3</v>
      </c>
      <c r="W18" s="14"/>
      <c r="X18" s="14"/>
      <c r="Y18" s="20" t="s">
        <v>4</v>
      </c>
      <c r="Z18" s="17" t="s">
        <v>105</v>
      </c>
      <c r="AA18" s="14" t="s">
        <v>123</v>
      </c>
      <c r="AB18" s="14" t="s">
        <v>5</v>
      </c>
      <c r="AC18" s="21" t="s">
        <v>367</v>
      </c>
      <c r="AD18" s="22">
        <f t="shared" si="0"/>
        <v>192</v>
      </c>
    </row>
    <row r="19" spans="1:30" ht="25.5" x14ac:dyDescent="0.25">
      <c r="A19" s="12"/>
      <c r="B19" s="13">
        <v>10</v>
      </c>
      <c r="C19" s="14" t="s">
        <v>209</v>
      </c>
      <c r="D19" s="14" t="s">
        <v>100</v>
      </c>
      <c r="E19" s="14" t="s">
        <v>98</v>
      </c>
      <c r="F19" s="14" t="s">
        <v>99</v>
      </c>
      <c r="G19" s="14" t="s">
        <v>50</v>
      </c>
      <c r="H19" s="14" t="s">
        <v>102</v>
      </c>
      <c r="I19" s="14" t="s">
        <v>109</v>
      </c>
      <c r="J19" s="15" t="s">
        <v>51</v>
      </c>
      <c r="K19" s="15" t="s">
        <v>110</v>
      </c>
      <c r="L19" s="15" t="s">
        <v>111</v>
      </c>
      <c r="M19" s="16" t="s">
        <v>62</v>
      </c>
      <c r="N19" s="16" t="s">
        <v>60</v>
      </c>
      <c r="O19" s="17"/>
      <c r="P19" s="14"/>
      <c r="Q19" s="18" t="s">
        <v>222</v>
      </c>
      <c r="R19" s="19" t="s">
        <v>222</v>
      </c>
      <c r="S19" s="14" t="s">
        <v>79</v>
      </c>
      <c r="T19" s="14" t="s">
        <v>360</v>
      </c>
      <c r="U19" s="14">
        <v>1858</v>
      </c>
      <c r="V19" s="14">
        <v>4</v>
      </c>
      <c r="W19" s="14"/>
      <c r="X19" s="14"/>
      <c r="Y19" s="20" t="s">
        <v>4</v>
      </c>
      <c r="Z19" s="17" t="s">
        <v>105</v>
      </c>
      <c r="AA19" s="14" t="s">
        <v>124</v>
      </c>
      <c r="AB19" s="14" t="s">
        <v>5</v>
      </c>
      <c r="AC19" s="21" t="s">
        <v>367</v>
      </c>
      <c r="AD19" s="22">
        <f t="shared" si="0"/>
        <v>209</v>
      </c>
    </row>
    <row r="20" spans="1:30" ht="25.5" x14ac:dyDescent="0.25">
      <c r="A20" s="12"/>
      <c r="B20" s="13">
        <v>11</v>
      </c>
      <c r="C20" s="14" t="s">
        <v>209</v>
      </c>
      <c r="D20" s="14" t="s">
        <v>100</v>
      </c>
      <c r="E20" s="14" t="s">
        <v>98</v>
      </c>
      <c r="F20" s="14" t="s">
        <v>99</v>
      </c>
      <c r="G20" s="14" t="s">
        <v>50</v>
      </c>
      <c r="H20" s="14" t="s">
        <v>102</v>
      </c>
      <c r="I20" s="14" t="s">
        <v>109</v>
      </c>
      <c r="J20" s="15" t="s">
        <v>51</v>
      </c>
      <c r="K20" s="15" t="s">
        <v>110</v>
      </c>
      <c r="L20" s="15" t="s">
        <v>111</v>
      </c>
      <c r="M20" s="16" t="s">
        <v>63</v>
      </c>
      <c r="N20" s="16" t="s">
        <v>60</v>
      </c>
      <c r="O20" s="17"/>
      <c r="P20" s="14"/>
      <c r="Q20" s="18" t="s">
        <v>223</v>
      </c>
      <c r="R20" s="19" t="s">
        <v>223</v>
      </c>
      <c r="S20" s="14" t="s">
        <v>79</v>
      </c>
      <c r="T20" s="14" t="s">
        <v>361</v>
      </c>
      <c r="U20" s="14">
        <v>1858</v>
      </c>
      <c r="V20" s="14">
        <v>5</v>
      </c>
      <c r="W20" s="14"/>
      <c r="X20" s="14"/>
      <c r="Y20" s="20" t="s">
        <v>4</v>
      </c>
      <c r="Z20" s="17" t="s">
        <v>105</v>
      </c>
      <c r="AA20" s="14" t="s">
        <v>125</v>
      </c>
      <c r="AB20" s="14" t="s">
        <v>5</v>
      </c>
      <c r="AC20" s="21" t="s">
        <v>367</v>
      </c>
      <c r="AD20" s="22">
        <f t="shared" si="0"/>
        <v>176</v>
      </c>
    </row>
    <row r="21" spans="1:30" ht="25.5" x14ac:dyDescent="0.25">
      <c r="A21" s="12"/>
      <c r="B21" s="13">
        <v>12</v>
      </c>
      <c r="C21" s="14" t="s">
        <v>209</v>
      </c>
      <c r="D21" s="14" t="s">
        <v>97</v>
      </c>
      <c r="E21" s="14" t="s">
        <v>98</v>
      </c>
      <c r="F21" s="14" t="s">
        <v>99</v>
      </c>
      <c r="G21" s="14" t="s">
        <v>50</v>
      </c>
      <c r="H21" s="14" t="s">
        <v>101</v>
      </c>
      <c r="I21" s="14" t="s">
        <v>109</v>
      </c>
      <c r="J21" s="15" t="s">
        <v>51</v>
      </c>
      <c r="K21" s="15" t="s">
        <v>110</v>
      </c>
      <c r="L21" s="15" t="s">
        <v>111</v>
      </c>
      <c r="M21" s="16" t="s">
        <v>64</v>
      </c>
      <c r="N21" s="16" t="s">
        <v>60</v>
      </c>
      <c r="O21" s="17"/>
      <c r="P21" s="14">
        <f>YEAR(Q21)</f>
        <v>2011</v>
      </c>
      <c r="Q21" s="18" t="s">
        <v>224</v>
      </c>
      <c r="R21" s="19" t="s">
        <v>225</v>
      </c>
      <c r="S21" s="14" t="s">
        <v>80</v>
      </c>
      <c r="T21" s="14" t="s">
        <v>105</v>
      </c>
      <c r="U21" s="14">
        <v>1859</v>
      </c>
      <c r="V21" s="14">
        <v>1</v>
      </c>
      <c r="W21" s="14"/>
      <c r="X21" s="14"/>
      <c r="Y21" s="20" t="s">
        <v>4</v>
      </c>
      <c r="Z21" s="17" t="s">
        <v>105</v>
      </c>
      <c r="AA21" s="14" t="s">
        <v>126</v>
      </c>
      <c r="AB21" s="14" t="s">
        <v>5</v>
      </c>
      <c r="AC21" s="21" t="s">
        <v>367</v>
      </c>
      <c r="AD21" s="22">
        <f t="shared" si="0"/>
        <v>232</v>
      </c>
    </row>
    <row r="22" spans="1:30" ht="25.5" x14ac:dyDescent="0.25">
      <c r="A22" s="12"/>
      <c r="B22" s="13">
        <v>13</v>
      </c>
      <c r="C22" s="14" t="s">
        <v>209</v>
      </c>
      <c r="D22" s="14" t="s">
        <v>97</v>
      </c>
      <c r="E22" s="14" t="s">
        <v>98</v>
      </c>
      <c r="F22" s="14" t="s">
        <v>99</v>
      </c>
      <c r="G22" s="14" t="s">
        <v>50</v>
      </c>
      <c r="H22" s="14" t="s">
        <v>101</v>
      </c>
      <c r="I22" s="14" t="s">
        <v>109</v>
      </c>
      <c r="J22" s="15" t="s">
        <v>51</v>
      </c>
      <c r="K22" s="15" t="s">
        <v>110</v>
      </c>
      <c r="L22" s="15" t="s">
        <v>111</v>
      </c>
      <c r="M22" s="16" t="s">
        <v>64</v>
      </c>
      <c r="N22" s="16" t="s">
        <v>60</v>
      </c>
      <c r="O22" s="17"/>
      <c r="P22" s="14">
        <f t="shared" ref="P22:P24" si="1">YEAR(Q22)</f>
        <v>2011</v>
      </c>
      <c r="Q22" s="18" t="s">
        <v>226</v>
      </c>
      <c r="R22" s="19" t="s">
        <v>227</v>
      </c>
      <c r="S22" s="14" t="s">
        <v>80</v>
      </c>
      <c r="T22" s="14" t="s">
        <v>107</v>
      </c>
      <c r="U22" s="14">
        <v>1859</v>
      </c>
      <c r="V22" s="14">
        <v>2</v>
      </c>
      <c r="W22" s="14"/>
      <c r="X22" s="14"/>
      <c r="Y22" s="20" t="s">
        <v>4</v>
      </c>
      <c r="Z22" s="17" t="s">
        <v>105</v>
      </c>
      <c r="AA22" s="14" t="s">
        <v>127</v>
      </c>
      <c r="AB22" s="14" t="s">
        <v>5</v>
      </c>
      <c r="AC22" s="21" t="s">
        <v>367</v>
      </c>
      <c r="AD22" s="22">
        <f t="shared" si="0"/>
        <v>252</v>
      </c>
    </row>
    <row r="23" spans="1:30" ht="25.5" x14ac:dyDescent="0.25">
      <c r="A23" s="12"/>
      <c r="B23" s="13">
        <v>14</v>
      </c>
      <c r="C23" s="14" t="s">
        <v>209</v>
      </c>
      <c r="D23" s="14" t="s">
        <v>97</v>
      </c>
      <c r="E23" s="14" t="s">
        <v>98</v>
      </c>
      <c r="F23" s="14" t="s">
        <v>99</v>
      </c>
      <c r="G23" s="14" t="s">
        <v>50</v>
      </c>
      <c r="H23" s="14" t="s">
        <v>101</v>
      </c>
      <c r="I23" s="14" t="s">
        <v>109</v>
      </c>
      <c r="J23" s="15" t="s">
        <v>51</v>
      </c>
      <c r="K23" s="15" t="s">
        <v>110</v>
      </c>
      <c r="L23" s="15" t="s">
        <v>111</v>
      </c>
      <c r="M23" s="16" t="s">
        <v>64</v>
      </c>
      <c r="N23" s="16" t="s">
        <v>60</v>
      </c>
      <c r="O23" s="17"/>
      <c r="P23" s="14">
        <f t="shared" si="1"/>
        <v>2011</v>
      </c>
      <c r="Q23" s="18" t="s">
        <v>228</v>
      </c>
      <c r="R23" s="19" t="s">
        <v>229</v>
      </c>
      <c r="S23" s="14" t="s">
        <v>80</v>
      </c>
      <c r="T23" s="14" t="s">
        <v>210</v>
      </c>
      <c r="U23" s="14">
        <v>1859</v>
      </c>
      <c r="V23" s="14">
        <v>3</v>
      </c>
      <c r="W23" s="14"/>
      <c r="X23" s="14"/>
      <c r="Y23" s="20" t="s">
        <v>4</v>
      </c>
      <c r="Z23" s="17" t="s">
        <v>105</v>
      </c>
      <c r="AA23" s="14" t="s">
        <v>128</v>
      </c>
      <c r="AB23" s="14" t="s">
        <v>5</v>
      </c>
      <c r="AC23" s="21" t="s">
        <v>367</v>
      </c>
      <c r="AD23" s="22">
        <f t="shared" si="0"/>
        <v>125</v>
      </c>
    </row>
    <row r="24" spans="1:30" ht="25.5" x14ac:dyDescent="0.25">
      <c r="A24" s="12"/>
      <c r="B24" s="13">
        <v>15</v>
      </c>
      <c r="C24" s="14" t="s">
        <v>209</v>
      </c>
      <c r="D24" s="14" t="s">
        <v>97</v>
      </c>
      <c r="E24" s="14" t="s">
        <v>98</v>
      </c>
      <c r="F24" s="14" t="s">
        <v>99</v>
      </c>
      <c r="G24" s="14" t="s">
        <v>50</v>
      </c>
      <c r="H24" s="14" t="s">
        <v>101</v>
      </c>
      <c r="I24" s="14" t="s">
        <v>109</v>
      </c>
      <c r="J24" s="15" t="s">
        <v>51</v>
      </c>
      <c r="K24" s="15" t="s">
        <v>110</v>
      </c>
      <c r="L24" s="15" t="s">
        <v>111</v>
      </c>
      <c r="M24" s="16" t="s">
        <v>64</v>
      </c>
      <c r="N24" s="16" t="s">
        <v>60</v>
      </c>
      <c r="O24" s="17"/>
      <c r="P24" s="14">
        <f t="shared" si="1"/>
        <v>2010</v>
      </c>
      <c r="Q24" s="18" t="s">
        <v>230</v>
      </c>
      <c r="R24" s="19" t="s">
        <v>230</v>
      </c>
      <c r="S24" s="14" t="s">
        <v>80</v>
      </c>
      <c r="T24" s="14" t="s">
        <v>360</v>
      </c>
      <c r="U24" s="14">
        <v>1859</v>
      </c>
      <c r="V24" s="14">
        <v>4</v>
      </c>
      <c r="W24" s="14"/>
      <c r="X24" s="14"/>
      <c r="Y24" s="20" t="s">
        <v>75</v>
      </c>
      <c r="Z24" s="17" t="s">
        <v>105</v>
      </c>
      <c r="AA24" s="14" t="s">
        <v>129</v>
      </c>
      <c r="AB24" s="14" t="s">
        <v>5</v>
      </c>
      <c r="AC24" s="21" t="s">
        <v>367</v>
      </c>
      <c r="AD24" s="22">
        <f t="shared" si="0"/>
        <v>202</v>
      </c>
    </row>
    <row r="25" spans="1:30" ht="25.5" x14ac:dyDescent="0.25">
      <c r="A25" s="12"/>
      <c r="B25" s="13">
        <v>16</v>
      </c>
      <c r="C25" s="14" t="s">
        <v>209</v>
      </c>
      <c r="D25" s="14" t="s">
        <v>97</v>
      </c>
      <c r="E25" s="14" t="s">
        <v>98</v>
      </c>
      <c r="F25" s="14" t="s">
        <v>99</v>
      </c>
      <c r="G25" s="14" t="s">
        <v>50</v>
      </c>
      <c r="H25" s="14" t="s">
        <v>101</v>
      </c>
      <c r="I25" s="14" t="s">
        <v>109</v>
      </c>
      <c r="J25" s="15" t="s">
        <v>51</v>
      </c>
      <c r="K25" s="15" t="s">
        <v>110</v>
      </c>
      <c r="L25" s="15" t="s">
        <v>111</v>
      </c>
      <c r="M25" s="16" t="s">
        <v>64</v>
      </c>
      <c r="N25" s="16" t="s">
        <v>60</v>
      </c>
      <c r="O25" s="17"/>
      <c r="P25" s="14"/>
      <c r="Q25" s="18" t="s">
        <v>230</v>
      </c>
      <c r="R25" s="19" t="s">
        <v>230</v>
      </c>
      <c r="S25" s="14" t="s">
        <v>80</v>
      </c>
      <c r="T25" s="14" t="s">
        <v>361</v>
      </c>
      <c r="U25" s="14">
        <v>1859</v>
      </c>
      <c r="V25" s="14">
        <v>5</v>
      </c>
      <c r="W25" s="14"/>
      <c r="X25" s="14"/>
      <c r="Y25" s="20" t="s">
        <v>76</v>
      </c>
      <c r="Z25" s="17" t="s">
        <v>130</v>
      </c>
      <c r="AA25" s="14" t="s">
        <v>131</v>
      </c>
      <c r="AB25" s="14" t="s">
        <v>5</v>
      </c>
      <c r="AC25" s="21" t="s">
        <v>367</v>
      </c>
      <c r="AD25" s="22">
        <f t="shared" si="0"/>
        <v>172</v>
      </c>
    </row>
    <row r="26" spans="1:30" ht="25.5" x14ac:dyDescent="0.25">
      <c r="A26" s="12"/>
      <c r="B26" s="13">
        <v>17</v>
      </c>
      <c r="C26" s="14" t="s">
        <v>209</v>
      </c>
      <c r="D26" s="14" t="s">
        <v>97</v>
      </c>
      <c r="E26" s="14" t="s">
        <v>98</v>
      </c>
      <c r="F26" s="14" t="s">
        <v>99</v>
      </c>
      <c r="G26" s="14" t="s">
        <v>50</v>
      </c>
      <c r="H26" s="14" t="s">
        <v>101</v>
      </c>
      <c r="I26" s="14" t="s">
        <v>109</v>
      </c>
      <c r="J26" s="15" t="s">
        <v>51</v>
      </c>
      <c r="K26" s="15" t="s">
        <v>110</v>
      </c>
      <c r="L26" s="15" t="s">
        <v>111</v>
      </c>
      <c r="M26" s="16" t="s">
        <v>64</v>
      </c>
      <c r="N26" s="16" t="s">
        <v>60</v>
      </c>
      <c r="O26" s="17"/>
      <c r="P26" s="14">
        <f t="shared" ref="P26:P28" si="2">YEAR(Q26)</f>
        <v>2011</v>
      </c>
      <c r="Q26" s="18" t="s">
        <v>227</v>
      </c>
      <c r="R26" s="19" t="s">
        <v>231</v>
      </c>
      <c r="S26" s="14" t="s">
        <v>81</v>
      </c>
      <c r="T26" s="14" t="s">
        <v>105</v>
      </c>
      <c r="U26" s="14">
        <v>1860</v>
      </c>
      <c r="V26" s="14">
        <v>1</v>
      </c>
      <c r="W26" s="14"/>
      <c r="X26" s="14"/>
      <c r="Y26" s="20" t="s">
        <v>4</v>
      </c>
      <c r="Z26" s="17" t="s">
        <v>105</v>
      </c>
      <c r="AA26" s="14" t="s">
        <v>364</v>
      </c>
      <c r="AB26" s="14" t="s">
        <v>5</v>
      </c>
      <c r="AC26" s="21" t="s">
        <v>367</v>
      </c>
      <c r="AD26" s="22">
        <f t="shared" si="0"/>
        <v>31</v>
      </c>
    </row>
    <row r="27" spans="1:30" ht="25.5" x14ac:dyDescent="0.25">
      <c r="A27" s="12"/>
      <c r="B27" s="13">
        <v>18</v>
      </c>
      <c r="C27" s="14" t="s">
        <v>209</v>
      </c>
      <c r="D27" s="14" t="s">
        <v>97</v>
      </c>
      <c r="E27" s="14" t="s">
        <v>98</v>
      </c>
      <c r="F27" s="14" t="s">
        <v>99</v>
      </c>
      <c r="G27" s="14" t="s">
        <v>50</v>
      </c>
      <c r="H27" s="14" t="s">
        <v>101</v>
      </c>
      <c r="I27" s="14" t="s">
        <v>109</v>
      </c>
      <c r="J27" s="15" t="s">
        <v>51</v>
      </c>
      <c r="K27" s="15" t="s">
        <v>110</v>
      </c>
      <c r="L27" s="15" t="s">
        <v>111</v>
      </c>
      <c r="M27" s="16" t="s">
        <v>64</v>
      </c>
      <c r="N27" s="16" t="s">
        <v>60</v>
      </c>
      <c r="O27" s="17"/>
      <c r="P27" s="14">
        <f t="shared" si="2"/>
        <v>2011</v>
      </c>
      <c r="Q27" s="18" t="s">
        <v>232</v>
      </c>
      <c r="R27" s="19" t="s">
        <v>233</v>
      </c>
      <c r="S27" s="14" t="s">
        <v>81</v>
      </c>
      <c r="T27" s="14" t="s">
        <v>107</v>
      </c>
      <c r="U27" s="14">
        <v>1860</v>
      </c>
      <c r="V27" s="14">
        <v>2</v>
      </c>
      <c r="W27" s="14"/>
      <c r="X27" s="14"/>
      <c r="Y27" s="20" t="s">
        <v>4</v>
      </c>
      <c r="Z27" s="17" t="s">
        <v>105</v>
      </c>
      <c r="AA27" s="14" t="s">
        <v>132</v>
      </c>
      <c r="AB27" s="14" t="s">
        <v>5</v>
      </c>
      <c r="AC27" s="21" t="s">
        <v>367</v>
      </c>
      <c r="AD27" s="22">
        <f t="shared" si="0"/>
        <v>164</v>
      </c>
    </row>
    <row r="28" spans="1:30" ht="25.5" x14ac:dyDescent="0.25">
      <c r="A28" s="12"/>
      <c r="B28" s="13">
        <v>19</v>
      </c>
      <c r="C28" s="14" t="s">
        <v>209</v>
      </c>
      <c r="D28" s="14" t="s">
        <v>97</v>
      </c>
      <c r="E28" s="14" t="s">
        <v>98</v>
      </c>
      <c r="F28" s="14" t="s">
        <v>99</v>
      </c>
      <c r="G28" s="14" t="s">
        <v>50</v>
      </c>
      <c r="H28" s="14" t="s">
        <v>101</v>
      </c>
      <c r="I28" s="14" t="s">
        <v>109</v>
      </c>
      <c r="J28" s="15" t="s">
        <v>51</v>
      </c>
      <c r="K28" s="15" t="s">
        <v>110</v>
      </c>
      <c r="L28" s="15" t="s">
        <v>111</v>
      </c>
      <c r="M28" s="16" t="s">
        <v>64</v>
      </c>
      <c r="N28" s="16" t="s">
        <v>60</v>
      </c>
      <c r="O28" s="17"/>
      <c r="P28" s="14">
        <f t="shared" si="2"/>
        <v>2011</v>
      </c>
      <c r="Q28" s="18" t="s">
        <v>234</v>
      </c>
      <c r="R28" s="19" t="s">
        <v>235</v>
      </c>
      <c r="S28" s="14" t="s">
        <v>81</v>
      </c>
      <c r="T28" s="14" t="s">
        <v>210</v>
      </c>
      <c r="U28" s="14">
        <v>1860</v>
      </c>
      <c r="V28" s="14">
        <v>3</v>
      </c>
      <c r="W28" s="14"/>
      <c r="X28" s="14"/>
      <c r="Y28" s="20" t="s">
        <v>75</v>
      </c>
      <c r="Z28" s="17" t="s">
        <v>105</v>
      </c>
      <c r="AA28" s="14" t="s">
        <v>133</v>
      </c>
      <c r="AB28" s="14" t="s">
        <v>5</v>
      </c>
      <c r="AC28" s="21" t="s">
        <v>367</v>
      </c>
      <c r="AD28" s="22">
        <f t="shared" si="0"/>
        <v>231</v>
      </c>
    </row>
    <row r="29" spans="1:30" ht="25.5" x14ac:dyDescent="0.25">
      <c r="A29" s="12"/>
      <c r="B29" s="13">
        <v>20</v>
      </c>
      <c r="C29" s="14" t="s">
        <v>209</v>
      </c>
      <c r="D29" s="14" t="s">
        <v>97</v>
      </c>
      <c r="E29" s="14" t="s">
        <v>98</v>
      </c>
      <c r="F29" s="14" t="s">
        <v>99</v>
      </c>
      <c r="G29" s="14" t="s">
        <v>50</v>
      </c>
      <c r="H29" s="14" t="s">
        <v>101</v>
      </c>
      <c r="I29" s="14" t="s">
        <v>109</v>
      </c>
      <c r="J29" s="15" t="s">
        <v>51</v>
      </c>
      <c r="K29" s="15" t="s">
        <v>110</v>
      </c>
      <c r="L29" s="15" t="s">
        <v>111</v>
      </c>
      <c r="M29" s="16" t="s">
        <v>64</v>
      </c>
      <c r="N29" s="16" t="s">
        <v>60</v>
      </c>
      <c r="O29" s="17"/>
      <c r="P29" s="14"/>
      <c r="Q29" s="18" t="s">
        <v>235</v>
      </c>
      <c r="R29" s="19" t="s">
        <v>236</v>
      </c>
      <c r="S29" s="14" t="s">
        <v>81</v>
      </c>
      <c r="T29" s="14" t="s">
        <v>360</v>
      </c>
      <c r="U29" s="14">
        <v>1860</v>
      </c>
      <c r="V29" s="14">
        <v>4</v>
      </c>
      <c r="W29" s="14"/>
      <c r="X29" s="14"/>
      <c r="Y29" s="20" t="s">
        <v>76</v>
      </c>
      <c r="Z29" s="17" t="s">
        <v>126</v>
      </c>
      <c r="AA29" s="14" t="s">
        <v>134</v>
      </c>
      <c r="AB29" s="14" t="s">
        <v>5</v>
      </c>
      <c r="AC29" s="21" t="s">
        <v>367</v>
      </c>
      <c r="AD29" s="22">
        <f t="shared" si="0"/>
        <v>41</v>
      </c>
    </row>
    <row r="30" spans="1:30" ht="25.5" x14ac:dyDescent="0.25">
      <c r="A30" s="12"/>
      <c r="B30" s="13">
        <v>21</v>
      </c>
      <c r="C30" s="14" t="s">
        <v>209</v>
      </c>
      <c r="D30" s="14" t="s">
        <v>97</v>
      </c>
      <c r="E30" s="14" t="s">
        <v>98</v>
      </c>
      <c r="F30" s="14" t="s">
        <v>99</v>
      </c>
      <c r="G30" s="14" t="s">
        <v>50</v>
      </c>
      <c r="H30" s="14" t="s">
        <v>101</v>
      </c>
      <c r="I30" s="14" t="s">
        <v>109</v>
      </c>
      <c r="J30" s="15" t="s">
        <v>51</v>
      </c>
      <c r="K30" s="15" t="s">
        <v>110</v>
      </c>
      <c r="L30" s="15" t="s">
        <v>111</v>
      </c>
      <c r="M30" s="16" t="s">
        <v>64</v>
      </c>
      <c r="N30" s="16" t="s">
        <v>60</v>
      </c>
      <c r="O30" s="17"/>
      <c r="P30" s="14">
        <f>YEAR(Q30)</f>
        <v>2011</v>
      </c>
      <c r="Q30" s="18" t="s">
        <v>237</v>
      </c>
      <c r="R30" s="19" t="s">
        <v>238</v>
      </c>
      <c r="S30" s="14" t="s">
        <v>81</v>
      </c>
      <c r="T30" s="14" t="s">
        <v>361</v>
      </c>
      <c r="U30" s="14">
        <v>1860</v>
      </c>
      <c r="V30" s="14">
        <v>5</v>
      </c>
      <c r="W30" s="14"/>
      <c r="X30" s="14"/>
      <c r="Y30" s="20" t="s">
        <v>75</v>
      </c>
      <c r="Z30" s="17" t="s">
        <v>105</v>
      </c>
      <c r="AA30" s="14" t="s">
        <v>135</v>
      </c>
      <c r="AB30" s="14" t="s">
        <v>5</v>
      </c>
      <c r="AC30" s="21" t="s">
        <v>367</v>
      </c>
      <c r="AD30" s="22">
        <f t="shared" si="0"/>
        <v>219</v>
      </c>
    </row>
    <row r="31" spans="1:30" ht="25.5" x14ac:dyDescent="0.25">
      <c r="A31" s="12"/>
      <c r="B31" s="13">
        <v>22</v>
      </c>
      <c r="C31" s="14" t="s">
        <v>209</v>
      </c>
      <c r="D31" s="14" t="s">
        <v>97</v>
      </c>
      <c r="E31" s="14" t="s">
        <v>98</v>
      </c>
      <c r="F31" s="14" t="s">
        <v>99</v>
      </c>
      <c r="G31" s="14" t="s">
        <v>50</v>
      </c>
      <c r="H31" s="14" t="s">
        <v>101</v>
      </c>
      <c r="I31" s="14" t="s">
        <v>109</v>
      </c>
      <c r="J31" s="15" t="s">
        <v>51</v>
      </c>
      <c r="K31" s="15" t="s">
        <v>110</v>
      </c>
      <c r="L31" s="15" t="s">
        <v>111</v>
      </c>
      <c r="M31" s="16" t="s">
        <v>64</v>
      </c>
      <c r="N31" s="16" t="s">
        <v>60</v>
      </c>
      <c r="O31" s="17"/>
      <c r="P31" s="14"/>
      <c r="Q31" s="18" t="s">
        <v>238</v>
      </c>
      <c r="R31" s="19" t="s">
        <v>239</v>
      </c>
      <c r="S31" s="14" t="s">
        <v>81</v>
      </c>
      <c r="T31" s="14" t="s">
        <v>362</v>
      </c>
      <c r="U31" s="14">
        <v>1860</v>
      </c>
      <c r="V31" s="14">
        <v>6</v>
      </c>
      <c r="W31" s="14"/>
      <c r="X31" s="14"/>
      <c r="Y31" s="20" t="s">
        <v>76</v>
      </c>
      <c r="Z31" s="17" t="s">
        <v>136</v>
      </c>
      <c r="AA31" s="14" t="s">
        <v>137</v>
      </c>
      <c r="AB31" s="14" t="s">
        <v>5</v>
      </c>
      <c r="AC31" s="21" t="s">
        <v>367</v>
      </c>
      <c r="AD31" s="22">
        <f t="shared" si="0"/>
        <v>35</v>
      </c>
    </row>
    <row r="32" spans="1:30" ht="25.5" x14ac:dyDescent="0.25">
      <c r="A32" s="12"/>
      <c r="B32" s="13">
        <v>23</v>
      </c>
      <c r="C32" s="14" t="s">
        <v>209</v>
      </c>
      <c r="D32" s="14" t="s">
        <v>97</v>
      </c>
      <c r="E32" s="14" t="s">
        <v>98</v>
      </c>
      <c r="F32" s="14" t="s">
        <v>99</v>
      </c>
      <c r="G32" s="14" t="s">
        <v>50</v>
      </c>
      <c r="H32" s="14" t="s">
        <v>101</v>
      </c>
      <c r="I32" s="14" t="s">
        <v>109</v>
      </c>
      <c r="J32" s="15" t="s">
        <v>51</v>
      </c>
      <c r="K32" s="15" t="s">
        <v>110</v>
      </c>
      <c r="L32" s="15" t="s">
        <v>111</v>
      </c>
      <c r="M32" s="16" t="s">
        <v>64</v>
      </c>
      <c r="N32" s="16" t="s">
        <v>60</v>
      </c>
      <c r="O32" s="17"/>
      <c r="P32" s="14">
        <f t="shared" ref="P32:P35" si="3">YEAR(Q32)</f>
        <v>2011</v>
      </c>
      <c r="Q32" s="18" t="s">
        <v>240</v>
      </c>
      <c r="R32" s="19" t="s">
        <v>241</v>
      </c>
      <c r="S32" s="14" t="s">
        <v>81</v>
      </c>
      <c r="T32" s="14" t="s">
        <v>110</v>
      </c>
      <c r="U32" s="14">
        <v>1860</v>
      </c>
      <c r="V32" s="14">
        <v>7</v>
      </c>
      <c r="W32" s="14"/>
      <c r="X32" s="14"/>
      <c r="Y32" s="20" t="s">
        <v>4</v>
      </c>
      <c r="Z32" s="17" t="s">
        <v>105</v>
      </c>
      <c r="AA32" s="14" t="s">
        <v>122</v>
      </c>
      <c r="AB32" s="14" t="s">
        <v>5</v>
      </c>
      <c r="AC32" s="21" t="s">
        <v>367</v>
      </c>
      <c r="AD32" s="22">
        <f t="shared" si="0"/>
        <v>200</v>
      </c>
    </row>
    <row r="33" spans="1:30" ht="25.5" x14ac:dyDescent="0.25">
      <c r="A33" s="12"/>
      <c r="B33" s="13">
        <v>24</v>
      </c>
      <c r="C33" s="14" t="s">
        <v>209</v>
      </c>
      <c r="D33" s="14" t="s">
        <v>97</v>
      </c>
      <c r="E33" s="14" t="s">
        <v>98</v>
      </c>
      <c r="F33" s="14" t="s">
        <v>99</v>
      </c>
      <c r="G33" s="14" t="s">
        <v>50</v>
      </c>
      <c r="H33" s="14" t="s">
        <v>101</v>
      </c>
      <c r="I33" s="14" t="s">
        <v>109</v>
      </c>
      <c r="J33" s="15" t="s">
        <v>51</v>
      </c>
      <c r="K33" s="15" t="s">
        <v>110</v>
      </c>
      <c r="L33" s="15" t="s">
        <v>111</v>
      </c>
      <c r="M33" s="16" t="s">
        <v>64</v>
      </c>
      <c r="N33" s="16" t="s">
        <v>60</v>
      </c>
      <c r="O33" s="17"/>
      <c r="P33" s="14">
        <f t="shared" si="3"/>
        <v>2011</v>
      </c>
      <c r="Q33" s="18" t="s">
        <v>242</v>
      </c>
      <c r="R33" s="19" t="s">
        <v>243</v>
      </c>
      <c r="S33" s="14" t="s">
        <v>82</v>
      </c>
      <c r="T33" s="14" t="s">
        <v>105</v>
      </c>
      <c r="U33" s="14">
        <v>1861</v>
      </c>
      <c r="V33" s="14">
        <v>1</v>
      </c>
      <c r="W33" s="14"/>
      <c r="X33" s="14"/>
      <c r="Y33" s="20" t="s">
        <v>4</v>
      </c>
      <c r="Z33" s="17" t="s">
        <v>105</v>
      </c>
      <c r="AA33" s="14" t="s">
        <v>138</v>
      </c>
      <c r="AB33" s="14" t="s">
        <v>5</v>
      </c>
      <c r="AC33" s="21" t="s">
        <v>367</v>
      </c>
      <c r="AD33" s="22">
        <f t="shared" si="0"/>
        <v>201</v>
      </c>
    </row>
    <row r="34" spans="1:30" ht="25.5" x14ac:dyDescent="0.25">
      <c r="A34" s="12"/>
      <c r="B34" s="13">
        <v>25</v>
      </c>
      <c r="C34" s="14" t="s">
        <v>209</v>
      </c>
      <c r="D34" s="14" t="s">
        <v>97</v>
      </c>
      <c r="E34" s="14" t="s">
        <v>98</v>
      </c>
      <c r="F34" s="14" t="s">
        <v>99</v>
      </c>
      <c r="G34" s="14" t="s">
        <v>50</v>
      </c>
      <c r="H34" s="14" t="s">
        <v>101</v>
      </c>
      <c r="I34" s="14" t="s">
        <v>109</v>
      </c>
      <c r="J34" s="15" t="s">
        <v>51</v>
      </c>
      <c r="K34" s="15" t="s">
        <v>110</v>
      </c>
      <c r="L34" s="15" t="s">
        <v>111</v>
      </c>
      <c r="M34" s="16" t="s">
        <v>64</v>
      </c>
      <c r="N34" s="16" t="s">
        <v>60</v>
      </c>
      <c r="O34" s="17"/>
      <c r="P34" s="14">
        <f t="shared" si="3"/>
        <v>2011</v>
      </c>
      <c r="Q34" s="18" t="s">
        <v>244</v>
      </c>
      <c r="R34" s="19" t="s">
        <v>245</v>
      </c>
      <c r="S34" s="14" t="s">
        <v>82</v>
      </c>
      <c r="T34" s="14" t="s">
        <v>107</v>
      </c>
      <c r="U34" s="14">
        <v>1861</v>
      </c>
      <c r="V34" s="14">
        <v>2</v>
      </c>
      <c r="W34" s="14"/>
      <c r="X34" s="14"/>
      <c r="Y34" s="20" t="s">
        <v>77</v>
      </c>
      <c r="Z34" s="17" t="s">
        <v>105</v>
      </c>
      <c r="AA34" s="14" t="s">
        <v>122</v>
      </c>
      <c r="AB34" s="14" t="s">
        <v>5</v>
      </c>
      <c r="AC34" s="21" t="s">
        <v>367</v>
      </c>
      <c r="AD34" s="22">
        <f t="shared" si="0"/>
        <v>200</v>
      </c>
    </row>
    <row r="35" spans="1:30" ht="25.5" x14ac:dyDescent="0.25">
      <c r="A35" s="12"/>
      <c r="B35" s="13">
        <v>26</v>
      </c>
      <c r="C35" s="14" t="s">
        <v>209</v>
      </c>
      <c r="D35" s="14" t="s">
        <v>97</v>
      </c>
      <c r="E35" s="14" t="s">
        <v>98</v>
      </c>
      <c r="F35" s="14" t="s">
        <v>99</v>
      </c>
      <c r="G35" s="14" t="s">
        <v>50</v>
      </c>
      <c r="H35" s="14" t="s">
        <v>101</v>
      </c>
      <c r="I35" s="14" t="s">
        <v>109</v>
      </c>
      <c r="J35" s="15" t="s">
        <v>51</v>
      </c>
      <c r="K35" s="15" t="s">
        <v>110</v>
      </c>
      <c r="L35" s="15" t="s">
        <v>111</v>
      </c>
      <c r="M35" s="16" t="s">
        <v>64</v>
      </c>
      <c r="N35" s="16" t="s">
        <v>60</v>
      </c>
      <c r="O35" s="17"/>
      <c r="P35" s="14">
        <f t="shared" si="3"/>
        <v>2011</v>
      </c>
      <c r="Q35" s="18" t="s">
        <v>246</v>
      </c>
      <c r="R35" s="19" t="s">
        <v>247</v>
      </c>
      <c r="S35" s="14" t="s">
        <v>82</v>
      </c>
      <c r="T35" s="14" t="s">
        <v>210</v>
      </c>
      <c r="U35" s="14">
        <v>1861</v>
      </c>
      <c r="V35" s="14">
        <v>3</v>
      </c>
      <c r="W35" s="14"/>
      <c r="X35" s="14"/>
      <c r="Y35" s="20" t="s">
        <v>75</v>
      </c>
      <c r="Z35" s="17" t="s">
        <v>105</v>
      </c>
      <c r="AA35" s="14" t="s">
        <v>139</v>
      </c>
      <c r="AB35" s="14" t="s">
        <v>5</v>
      </c>
      <c r="AC35" s="21" t="s">
        <v>367</v>
      </c>
      <c r="AD35" s="22">
        <f t="shared" si="0"/>
        <v>248</v>
      </c>
    </row>
    <row r="36" spans="1:30" ht="25.5" x14ac:dyDescent="0.25">
      <c r="A36" s="12"/>
      <c r="B36" s="13">
        <v>27</v>
      </c>
      <c r="C36" s="14" t="s">
        <v>209</v>
      </c>
      <c r="D36" s="14" t="s">
        <v>97</v>
      </c>
      <c r="E36" s="14" t="s">
        <v>98</v>
      </c>
      <c r="F36" s="14" t="s">
        <v>99</v>
      </c>
      <c r="G36" s="14" t="s">
        <v>50</v>
      </c>
      <c r="H36" s="14" t="s">
        <v>101</v>
      </c>
      <c r="I36" s="14" t="s">
        <v>109</v>
      </c>
      <c r="J36" s="15" t="s">
        <v>51</v>
      </c>
      <c r="K36" s="15" t="s">
        <v>110</v>
      </c>
      <c r="L36" s="15" t="s">
        <v>111</v>
      </c>
      <c r="M36" s="16" t="s">
        <v>64</v>
      </c>
      <c r="N36" s="16" t="s">
        <v>60</v>
      </c>
      <c r="O36" s="17"/>
      <c r="P36" s="14"/>
      <c r="Q36" s="18" t="s">
        <v>248</v>
      </c>
      <c r="R36" s="19" t="s">
        <v>249</v>
      </c>
      <c r="S36" s="14" t="s">
        <v>82</v>
      </c>
      <c r="T36" s="14" t="s">
        <v>360</v>
      </c>
      <c r="U36" s="14">
        <v>1861</v>
      </c>
      <c r="V36" s="14">
        <v>4</v>
      </c>
      <c r="W36" s="14"/>
      <c r="X36" s="14"/>
      <c r="Y36" s="20" t="s">
        <v>76</v>
      </c>
      <c r="Z36" s="17" t="s">
        <v>140</v>
      </c>
      <c r="AA36" s="14" t="s">
        <v>141</v>
      </c>
      <c r="AB36" s="14" t="s">
        <v>5</v>
      </c>
      <c r="AC36" s="21" t="s">
        <v>367</v>
      </c>
      <c r="AD36" s="22">
        <f t="shared" si="0"/>
        <v>76</v>
      </c>
    </row>
    <row r="37" spans="1:30" ht="25.5" x14ac:dyDescent="0.25">
      <c r="A37" s="12"/>
      <c r="B37" s="13">
        <v>28</v>
      </c>
      <c r="C37" s="14" t="s">
        <v>209</v>
      </c>
      <c r="D37" s="14" t="s">
        <v>97</v>
      </c>
      <c r="E37" s="14" t="s">
        <v>98</v>
      </c>
      <c r="F37" s="14" t="s">
        <v>99</v>
      </c>
      <c r="G37" s="14" t="s">
        <v>50</v>
      </c>
      <c r="H37" s="14" t="s">
        <v>101</v>
      </c>
      <c r="I37" s="14" t="s">
        <v>109</v>
      </c>
      <c r="J37" s="15" t="s">
        <v>51</v>
      </c>
      <c r="K37" s="15" t="s">
        <v>110</v>
      </c>
      <c r="L37" s="15" t="s">
        <v>111</v>
      </c>
      <c r="M37" s="16" t="s">
        <v>64</v>
      </c>
      <c r="N37" s="16" t="s">
        <v>60</v>
      </c>
      <c r="O37" s="17"/>
      <c r="P37" s="14">
        <f>YEAR(Q37)</f>
        <v>2011</v>
      </c>
      <c r="Q37" s="18" t="s">
        <v>243</v>
      </c>
      <c r="R37" s="19" t="s">
        <v>250</v>
      </c>
      <c r="S37" s="14" t="s">
        <v>82</v>
      </c>
      <c r="T37" s="14" t="s">
        <v>361</v>
      </c>
      <c r="U37" s="14">
        <v>1861</v>
      </c>
      <c r="V37" s="14">
        <v>5</v>
      </c>
      <c r="W37" s="14"/>
      <c r="X37" s="14"/>
      <c r="Y37" s="20" t="s">
        <v>75</v>
      </c>
      <c r="Z37" s="17" t="s">
        <v>105</v>
      </c>
      <c r="AA37" s="14" t="s">
        <v>133</v>
      </c>
      <c r="AB37" s="14" t="s">
        <v>5</v>
      </c>
      <c r="AC37" s="21" t="s">
        <v>367</v>
      </c>
      <c r="AD37" s="22">
        <f t="shared" si="0"/>
        <v>231</v>
      </c>
    </row>
    <row r="38" spans="1:30" ht="25.5" x14ac:dyDescent="0.25">
      <c r="A38" s="12"/>
      <c r="B38" s="13">
        <v>29</v>
      </c>
      <c r="C38" s="14" t="s">
        <v>209</v>
      </c>
      <c r="D38" s="14" t="s">
        <v>97</v>
      </c>
      <c r="E38" s="14" t="s">
        <v>98</v>
      </c>
      <c r="F38" s="14" t="s">
        <v>99</v>
      </c>
      <c r="G38" s="14" t="s">
        <v>50</v>
      </c>
      <c r="H38" s="14" t="s">
        <v>101</v>
      </c>
      <c r="I38" s="14" t="s">
        <v>109</v>
      </c>
      <c r="J38" s="15" t="s">
        <v>51</v>
      </c>
      <c r="K38" s="15" t="s">
        <v>110</v>
      </c>
      <c r="L38" s="15" t="s">
        <v>111</v>
      </c>
      <c r="M38" s="16" t="s">
        <v>64</v>
      </c>
      <c r="N38" s="16" t="s">
        <v>60</v>
      </c>
      <c r="O38" s="17"/>
      <c r="P38" s="14"/>
      <c r="Q38" s="18" t="s">
        <v>250</v>
      </c>
      <c r="R38" s="19" t="s">
        <v>249</v>
      </c>
      <c r="S38" s="14" t="s">
        <v>82</v>
      </c>
      <c r="T38" s="14" t="s">
        <v>362</v>
      </c>
      <c r="U38" s="14">
        <v>1861</v>
      </c>
      <c r="V38" s="14">
        <v>6</v>
      </c>
      <c r="W38" s="14"/>
      <c r="X38" s="14"/>
      <c r="Y38" s="20" t="s">
        <v>76</v>
      </c>
      <c r="Z38" s="17" t="s">
        <v>126</v>
      </c>
      <c r="AA38" s="14" t="s">
        <v>142</v>
      </c>
      <c r="AB38" s="14" t="s">
        <v>5</v>
      </c>
      <c r="AC38" s="21" t="s">
        <v>367</v>
      </c>
      <c r="AD38" s="22">
        <f t="shared" si="0"/>
        <v>105</v>
      </c>
    </row>
    <row r="39" spans="1:30" ht="25.5" x14ac:dyDescent="0.25">
      <c r="A39" s="12"/>
      <c r="B39" s="13">
        <v>30</v>
      </c>
      <c r="C39" s="14" t="s">
        <v>209</v>
      </c>
      <c r="D39" s="14" t="s">
        <v>97</v>
      </c>
      <c r="E39" s="14" t="s">
        <v>98</v>
      </c>
      <c r="F39" s="14" t="s">
        <v>99</v>
      </c>
      <c r="G39" s="14" t="s">
        <v>50</v>
      </c>
      <c r="H39" s="14" t="s">
        <v>101</v>
      </c>
      <c r="I39" s="14" t="s">
        <v>109</v>
      </c>
      <c r="J39" s="15" t="s">
        <v>51</v>
      </c>
      <c r="K39" s="15" t="s">
        <v>110</v>
      </c>
      <c r="L39" s="15" t="s">
        <v>111</v>
      </c>
      <c r="M39" s="16" t="s">
        <v>64</v>
      </c>
      <c r="N39" s="16" t="s">
        <v>195</v>
      </c>
      <c r="O39" s="17"/>
      <c r="P39" s="14">
        <f t="shared" ref="P39:P41" si="4">YEAR(Q39)</f>
        <v>2011</v>
      </c>
      <c r="Q39" s="18" t="s">
        <v>249</v>
      </c>
      <c r="R39" s="19" t="s">
        <v>251</v>
      </c>
      <c r="S39" s="14" t="s">
        <v>83</v>
      </c>
      <c r="T39" s="14" t="s">
        <v>105</v>
      </c>
      <c r="U39" s="14">
        <v>1862</v>
      </c>
      <c r="V39" s="14">
        <v>1</v>
      </c>
      <c r="W39" s="14"/>
      <c r="X39" s="14"/>
      <c r="Y39" s="20" t="s">
        <v>4</v>
      </c>
      <c r="Z39" s="17" t="s">
        <v>105</v>
      </c>
      <c r="AA39" s="14" t="s">
        <v>143</v>
      </c>
      <c r="AB39" s="14" t="s">
        <v>5</v>
      </c>
      <c r="AC39" s="21" t="s">
        <v>367</v>
      </c>
      <c r="AD39" s="22">
        <f t="shared" si="0"/>
        <v>227</v>
      </c>
    </row>
    <row r="40" spans="1:30" ht="25.5" x14ac:dyDescent="0.25">
      <c r="A40" s="12"/>
      <c r="B40" s="13">
        <v>31</v>
      </c>
      <c r="C40" s="14" t="s">
        <v>209</v>
      </c>
      <c r="D40" s="14" t="s">
        <v>97</v>
      </c>
      <c r="E40" s="14" t="s">
        <v>98</v>
      </c>
      <c r="F40" s="14" t="s">
        <v>99</v>
      </c>
      <c r="G40" s="14" t="s">
        <v>50</v>
      </c>
      <c r="H40" s="14" t="s">
        <v>101</v>
      </c>
      <c r="I40" s="14" t="s">
        <v>109</v>
      </c>
      <c r="J40" s="15" t="s">
        <v>51</v>
      </c>
      <c r="K40" s="15" t="s">
        <v>110</v>
      </c>
      <c r="L40" s="15" t="s">
        <v>111</v>
      </c>
      <c r="M40" s="16" t="s">
        <v>64</v>
      </c>
      <c r="N40" s="16" t="s">
        <v>60</v>
      </c>
      <c r="O40" s="17"/>
      <c r="P40" s="14">
        <f t="shared" si="4"/>
        <v>2011</v>
      </c>
      <c r="Q40" s="18" t="s">
        <v>252</v>
      </c>
      <c r="R40" s="19" t="s">
        <v>252</v>
      </c>
      <c r="S40" s="14" t="s">
        <v>83</v>
      </c>
      <c r="T40" s="14" t="s">
        <v>107</v>
      </c>
      <c r="U40" s="14">
        <v>1862</v>
      </c>
      <c r="V40" s="14">
        <v>2</v>
      </c>
      <c r="W40" s="14"/>
      <c r="X40" s="14"/>
      <c r="Y40" s="20" t="s">
        <v>4</v>
      </c>
      <c r="Z40" s="17" t="s">
        <v>105</v>
      </c>
      <c r="AA40" s="14" t="s">
        <v>122</v>
      </c>
      <c r="AB40" s="14" t="s">
        <v>5</v>
      </c>
      <c r="AC40" s="21" t="s">
        <v>367</v>
      </c>
      <c r="AD40" s="22">
        <f t="shared" si="0"/>
        <v>200</v>
      </c>
    </row>
    <row r="41" spans="1:30" ht="25.5" x14ac:dyDescent="0.25">
      <c r="A41" s="12"/>
      <c r="B41" s="13">
        <v>32</v>
      </c>
      <c r="C41" s="14" t="s">
        <v>209</v>
      </c>
      <c r="D41" s="14" t="s">
        <v>97</v>
      </c>
      <c r="E41" s="14" t="s">
        <v>98</v>
      </c>
      <c r="F41" s="14" t="s">
        <v>99</v>
      </c>
      <c r="G41" s="14" t="s">
        <v>50</v>
      </c>
      <c r="H41" s="14" t="s">
        <v>101</v>
      </c>
      <c r="I41" s="14" t="s">
        <v>109</v>
      </c>
      <c r="J41" s="15" t="s">
        <v>51</v>
      </c>
      <c r="K41" s="15" t="s">
        <v>110</v>
      </c>
      <c r="L41" s="15" t="s">
        <v>111</v>
      </c>
      <c r="M41" s="16" t="s">
        <v>64</v>
      </c>
      <c r="N41" s="16" t="s">
        <v>196</v>
      </c>
      <c r="O41" s="17"/>
      <c r="P41" s="14">
        <f t="shared" si="4"/>
        <v>2011</v>
      </c>
      <c r="Q41" s="18" t="s">
        <v>253</v>
      </c>
      <c r="R41" s="19" t="s">
        <v>254</v>
      </c>
      <c r="S41" s="14" t="s">
        <v>83</v>
      </c>
      <c r="T41" s="14" t="s">
        <v>210</v>
      </c>
      <c r="U41" s="14">
        <v>1862</v>
      </c>
      <c r="V41" s="14">
        <v>3</v>
      </c>
      <c r="W41" s="14"/>
      <c r="X41" s="14"/>
      <c r="Y41" s="20" t="s">
        <v>75</v>
      </c>
      <c r="Z41" s="17" t="s">
        <v>105</v>
      </c>
      <c r="AA41" s="14" t="s">
        <v>121</v>
      </c>
      <c r="AB41" s="14" t="s">
        <v>5</v>
      </c>
      <c r="AC41" s="21" t="s">
        <v>367</v>
      </c>
      <c r="AD41" s="22">
        <f t="shared" si="0"/>
        <v>230</v>
      </c>
    </row>
    <row r="42" spans="1:30" ht="25.5" x14ac:dyDescent="0.25">
      <c r="A42" s="12"/>
      <c r="B42" s="13">
        <v>33</v>
      </c>
      <c r="C42" s="14" t="s">
        <v>209</v>
      </c>
      <c r="D42" s="14" t="s">
        <v>97</v>
      </c>
      <c r="E42" s="14" t="s">
        <v>98</v>
      </c>
      <c r="F42" s="14" t="s">
        <v>99</v>
      </c>
      <c r="G42" s="14" t="s">
        <v>50</v>
      </c>
      <c r="H42" s="14" t="s">
        <v>101</v>
      </c>
      <c r="I42" s="14" t="s">
        <v>109</v>
      </c>
      <c r="J42" s="15" t="s">
        <v>51</v>
      </c>
      <c r="K42" s="15" t="s">
        <v>110</v>
      </c>
      <c r="L42" s="15" t="s">
        <v>111</v>
      </c>
      <c r="M42" s="16" t="s">
        <v>64</v>
      </c>
      <c r="N42" s="16" t="s">
        <v>196</v>
      </c>
      <c r="O42" s="17"/>
      <c r="P42" s="14"/>
      <c r="Q42" s="18" t="s">
        <v>254</v>
      </c>
      <c r="R42" s="19" t="s">
        <v>255</v>
      </c>
      <c r="S42" s="14" t="s">
        <v>83</v>
      </c>
      <c r="T42" s="14" t="s">
        <v>360</v>
      </c>
      <c r="U42" s="14">
        <v>1862</v>
      </c>
      <c r="V42" s="14">
        <v>4</v>
      </c>
      <c r="W42" s="14"/>
      <c r="X42" s="14"/>
      <c r="Y42" s="20" t="s">
        <v>76</v>
      </c>
      <c r="Z42" s="17" t="s">
        <v>133</v>
      </c>
      <c r="AA42" s="14" t="s">
        <v>144</v>
      </c>
      <c r="AB42" s="14" t="s">
        <v>5</v>
      </c>
      <c r="AC42" s="21" t="s">
        <v>367</v>
      </c>
      <c r="AD42" s="22">
        <f t="shared" si="0"/>
        <v>85</v>
      </c>
    </row>
    <row r="43" spans="1:30" ht="25.5" x14ac:dyDescent="0.25">
      <c r="A43" s="12"/>
      <c r="B43" s="13">
        <v>34</v>
      </c>
      <c r="C43" s="14" t="s">
        <v>209</v>
      </c>
      <c r="D43" s="14" t="s">
        <v>97</v>
      </c>
      <c r="E43" s="14" t="s">
        <v>98</v>
      </c>
      <c r="F43" s="14" t="s">
        <v>99</v>
      </c>
      <c r="G43" s="14" t="s">
        <v>50</v>
      </c>
      <c r="H43" s="14" t="s">
        <v>101</v>
      </c>
      <c r="I43" s="14" t="s">
        <v>109</v>
      </c>
      <c r="J43" s="15" t="s">
        <v>51</v>
      </c>
      <c r="K43" s="15" t="s">
        <v>110</v>
      </c>
      <c r="L43" s="15" t="s">
        <v>111</v>
      </c>
      <c r="M43" s="16" t="s">
        <v>64</v>
      </c>
      <c r="N43" s="16" t="s">
        <v>60</v>
      </c>
      <c r="O43" s="17"/>
      <c r="P43" s="14">
        <f>YEAR(Q43)</f>
        <v>2011</v>
      </c>
      <c r="Q43" s="18" t="s">
        <v>256</v>
      </c>
      <c r="R43" s="19" t="s">
        <v>257</v>
      </c>
      <c r="S43" s="14" t="s">
        <v>83</v>
      </c>
      <c r="T43" s="14" t="s">
        <v>361</v>
      </c>
      <c r="U43" s="14">
        <v>1862</v>
      </c>
      <c r="V43" s="14">
        <v>5</v>
      </c>
      <c r="W43" s="14"/>
      <c r="X43" s="14"/>
      <c r="Y43" s="20" t="s">
        <v>75</v>
      </c>
      <c r="Z43" s="17" t="s">
        <v>105</v>
      </c>
      <c r="AA43" s="14" t="s">
        <v>145</v>
      </c>
      <c r="AB43" s="14" t="s">
        <v>5</v>
      </c>
      <c r="AC43" s="21" t="s">
        <v>367</v>
      </c>
      <c r="AD43" s="22">
        <f t="shared" si="0"/>
        <v>240</v>
      </c>
    </row>
    <row r="44" spans="1:30" ht="25.5" x14ac:dyDescent="0.25">
      <c r="A44" s="12"/>
      <c r="B44" s="13">
        <v>35</v>
      </c>
      <c r="C44" s="14" t="s">
        <v>209</v>
      </c>
      <c r="D44" s="14" t="s">
        <v>97</v>
      </c>
      <c r="E44" s="14" t="s">
        <v>98</v>
      </c>
      <c r="F44" s="14" t="s">
        <v>99</v>
      </c>
      <c r="G44" s="14" t="s">
        <v>50</v>
      </c>
      <c r="H44" s="14" t="s">
        <v>101</v>
      </c>
      <c r="I44" s="14" t="s">
        <v>109</v>
      </c>
      <c r="J44" s="15" t="s">
        <v>51</v>
      </c>
      <c r="K44" s="15" t="s">
        <v>110</v>
      </c>
      <c r="L44" s="15" t="s">
        <v>111</v>
      </c>
      <c r="M44" s="16" t="s">
        <v>64</v>
      </c>
      <c r="N44" s="16" t="s">
        <v>60</v>
      </c>
      <c r="O44" s="17"/>
      <c r="P44" s="14"/>
      <c r="Q44" s="18" t="s">
        <v>257</v>
      </c>
      <c r="R44" s="19" t="s">
        <v>258</v>
      </c>
      <c r="S44" s="14" t="s">
        <v>83</v>
      </c>
      <c r="T44" s="14" t="s">
        <v>362</v>
      </c>
      <c r="U44" s="14">
        <v>1862</v>
      </c>
      <c r="V44" s="14">
        <v>6</v>
      </c>
      <c r="W44" s="14"/>
      <c r="X44" s="14"/>
      <c r="Y44" s="20" t="s">
        <v>76</v>
      </c>
      <c r="Z44" s="17" t="s">
        <v>146</v>
      </c>
      <c r="AA44" s="14" t="s">
        <v>147</v>
      </c>
      <c r="AB44" s="14" t="s">
        <v>5</v>
      </c>
      <c r="AC44" s="21" t="s">
        <v>367</v>
      </c>
      <c r="AD44" s="22">
        <f t="shared" si="0"/>
        <v>89</v>
      </c>
    </row>
    <row r="45" spans="1:30" ht="25.5" x14ac:dyDescent="0.25">
      <c r="A45" s="12"/>
      <c r="B45" s="13">
        <v>36</v>
      </c>
      <c r="C45" s="14" t="s">
        <v>209</v>
      </c>
      <c r="D45" s="14" t="s">
        <v>97</v>
      </c>
      <c r="E45" s="14" t="s">
        <v>98</v>
      </c>
      <c r="F45" s="14" t="s">
        <v>99</v>
      </c>
      <c r="G45" s="14" t="s">
        <v>50</v>
      </c>
      <c r="H45" s="14" t="s">
        <v>101</v>
      </c>
      <c r="I45" s="14" t="s">
        <v>109</v>
      </c>
      <c r="J45" s="15" t="s">
        <v>51</v>
      </c>
      <c r="K45" s="15" t="s">
        <v>110</v>
      </c>
      <c r="L45" s="15" t="s">
        <v>111</v>
      </c>
      <c r="M45" s="16" t="s">
        <v>64</v>
      </c>
      <c r="N45" s="16" t="s">
        <v>60</v>
      </c>
      <c r="O45" s="17"/>
      <c r="P45" s="14">
        <f t="shared" ref="P45:P46" si="5">YEAR(Q45)</f>
        <v>2011</v>
      </c>
      <c r="Q45" s="18" t="s">
        <v>259</v>
      </c>
      <c r="R45" s="19" t="s">
        <v>260</v>
      </c>
      <c r="S45" s="14" t="s">
        <v>84</v>
      </c>
      <c r="T45" s="14" t="s">
        <v>105</v>
      </c>
      <c r="U45" s="14">
        <v>1863</v>
      </c>
      <c r="V45" s="14">
        <v>1</v>
      </c>
      <c r="W45" s="14"/>
      <c r="X45" s="14"/>
      <c r="Y45" s="20" t="s">
        <v>4</v>
      </c>
      <c r="Z45" s="17" t="s">
        <v>105</v>
      </c>
      <c r="AA45" s="14" t="s">
        <v>148</v>
      </c>
      <c r="AB45" s="14" t="s">
        <v>5</v>
      </c>
      <c r="AC45" s="21" t="s">
        <v>367</v>
      </c>
      <c r="AD45" s="22">
        <f t="shared" si="0"/>
        <v>195</v>
      </c>
    </row>
    <row r="46" spans="1:30" ht="25.5" x14ac:dyDescent="0.25">
      <c r="A46" s="12"/>
      <c r="B46" s="13">
        <v>37</v>
      </c>
      <c r="C46" s="14" t="s">
        <v>209</v>
      </c>
      <c r="D46" s="14" t="s">
        <v>97</v>
      </c>
      <c r="E46" s="14" t="s">
        <v>98</v>
      </c>
      <c r="F46" s="14" t="s">
        <v>99</v>
      </c>
      <c r="G46" s="14" t="s">
        <v>50</v>
      </c>
      <c r="H46" s="14" t="s">
        <v>101</v>
      </c>
      <c r="I46" s="14" t="s">
        <v>109</v>
      </c>
      <c r="J46" s="15" t="s">
        <v>51</v>
      </c>
      <c r="K46" s="15" t="s">
        <v>110</v>
      </c>
      <c r="L46" s="15" t="s">
        <v>111</v>
      </c>
      <c r="M46" s="16" t="s">
        <v>64</v>
      </c>
      <c r="N46" s="16" t="s">
        <v>60</v>
      </c>
      <c r="O46" s="17"/>
      <c r="P46" s="14">
        <f t="shared" si="5"/>
        <v>2011</v>
      </c>
      <c r="Q46" s="18" t="s">
        <v>258</v>
      </c>
      <c r="R46" s="19" t="s">
        <v>261</v>
      </c>
      <c r="S46" s="14" t="s">
        <v>84</v>
      </c>
      <c r="T46" s="14" t="s">
        <v>107</v>
      </c>
      <c r="U46" s="14">
        <v>1863</v>
      </c>
      <c r="V46" s="14">
        <v>2</v>
      </c>
      <c r="W46" s="14"/>
      <c r="X46" s="14"/>
      <c r="Y46" s="20" t="s">
        <v>75</v>
      </c>
      <c r="Z46" s="17" t="s">
        <v>105</v>
      </c>
      <c r="AA46" s="14" t="s">
        <v>126</v>
      </c>
      <c r="AB46" s="14" t="s">
        <v>5</v>
      </c>
      <c r="AC46" s="21" t="s">
        <v>367</v>
      </c>
      <c r="AD46" s="22">
        <f t="shared" si="0"/>
        <v>232</v>
      </c>
    </row>
    <row r="47" spans="1:30" ht="25.5" x14ac:dyDescent="0.25">
      <c r="A47" s="12"/>
      <c r="B47" s="13">
        <v>38</v>
      </c>
      <c r="C47" s="14" t="s">
        <v>209</v>
      </c>
      <c r="D47" s="14" t="s">
        <v>97</v>
      </c>
      <c r="E47" s="14" t="s">
        <v>98</v>
      </c>
      <c r="F47" s="14" t="s">
        <v>99</v>
      </c>
      <c r="G47" s="14" t="s">
        <v>50</v>
      </c>
      <c r="H47" s="14" t="s">
        <v>101</v>
      </c>
      <c r="I47" s="14" t="s">
        <v>109</v>
      </c>
      <c r="J47" s="15" t="s">
        <v>51</v>
      </c>
      <c r="K47" s="15" t="s">
        <v>110</v>
      </c>
      <c r="L47" s="15" t="s">
        <v>111</v>
      </c>
      <c r="M47" s="16" t="s">
        <v>64</v>
      </c>
      <c r="N47" s="16" t="s">
        <v>60</v>
      </c>
      <c r="O47" s="17"/>
      <c r="P47" s="14"/>
      <c r="Q47" s="18" t="s">
        <v>261</v>
      </c>
      <c r="R47" s="19" t="s">
        <v>262</v>
      </c>
      <c r="S47" s="14" t="s">
        <v>84</v>
      </c>
      <c r="T47" s="14" t="s">
        <v>210</v>
      </c>
      <c r="U47" s="14">
        <v>1863</v>
      </c>
      <c r="V47" s="14">
        <v>3</v>
      </c>
      <c r="W47" s="14"/>
      <c r="X47" s="14"/>
      <c r="Y47" s="20" t="s">
        <v>76</v>
      </c>
      <c r="Z47" s="17" t="s">
        <v>149</v>
      </c>
      <c r="AA47" s="14" t="s">
        <v>150</v>
      </c>
      <c r="AB47" s="14" t="s">
        <v>5</v>
      </c>
      <c r="AC47" s="21" t="s">
        <v>367</v>
      </c>
      <c r="AD47" s="22">
        <f t="shared" si="0"/>
        <v>100</v>
      </c>
    </row>
    <row r="48" spans="1:30" ht="25.5" x14ac:dyDescent="0.25">
      <c r="A48" s="12"/>
      <c r="B48" s="13">
        <v>39</v>
      </c>
      <c r="C48" s="14" t="s">
        <v>209</v>
      </c>
      <c r="D48" s="14" t="s">
        <v>97</v>
      </c>
      <c r="E48" s="14" t="s">
        <v>98</v>
      </c>
      <c r="F48" s="14" t="s">
        <v>99</v>
      </c>
      <c r="G48" s="14" t="s">
        <v>50</v>
      </c>
      <c r="H48" s="14" t="s">
        <v>101</v>
      </c>
      <c r="I48" s="14" t="s">
        <v>109</v>
      </c>
      <c r="J48" s="15" t="s">
        <v>51</v>
      </c>
      <c r="K48" s="15" t="s">
        <v>110</v>
      </c>
      <c r="L48" s="15" t="s">
        <v>111</v>
      </c>
      <c r="M48" s="16" t="s">
        <v>64</v>
      </c>
      <c r="N48" s="16" t="s">
        <v>60</v>
      </c>
      <c r="O48" s="17"/>
      <c r="P48" s="14">
        <f t="shared" ref="P48:P49" si="6">YEAR(Q48)</f>
        <v>2011</v>
      </c>
      <c r="Q48" s="18" t="s">
        <v>263</v>
      </c>
      <c r="R48" s="19" t="s">
        <v>264</v>
      </c>
      <c r="S48" s="14" t="s">
        <v>84</v>
      </c>
      <c r="T48" s="14" t="s">
        <v>360</v>
      </c>
      <c r="U48" s="14">
        <v>1863</v>
      </c>
      <c r="V48" s="14">
        <v>4</v>
      </c>
      <c r="W48" s="14"/>
      <c r="X48" s="14"/>
      <c r="Y48" s="20" t="s">
        <v>4</v>
      </c>
      <c r="Z48" s="17" t="s">
        <v>105</v>
      </c>
      <c r="AA48" s="14" t="s">
        <v>151</v>
      </c>
      <c r="AB48" s="14" t="s">
        <v>5</v>
      </c>
      <c r="AC48" s="21" t="s">
        <v>367</v>
      </c>
      <c r="AD48" s="22">
        <f t="shared" si="0"/>
        <v>250</v>
      </c>
    </row>
    <row r="49" spans="1:30" ht="25.5" x14ac:dyDescent="0.25">
      <c r="A49" s="12"/>
      <c r="B49" s="13">
        <v>40</v>
      </c>
      <c r="C49" s="14" t="s">
        <v>209</v>
      </c>
      <c r="D49" s="14" t="s">
        <v>97</v>
      </c>
      <c r="E49" s="14" t="s">
        <v>98</v>
      </c>
      <c r="F49" s="14" t="s">
        <v>99</v>
      </c>
      <c r="G49" s="14" t="s">
        <v>50</v>
      </c>
      <c r="H49" s="14" t="s">
        <v>101</v>
      </c>
      <c r="I49" s="14" t="s">
        <v>109</v>
      </c>
      <c r="J49" s="15" t="s">
        <v>51</v>
      </c>
      <c r="K49" s="15" t="s">
        <v>110</v>
      </c>
      <c r="L49" s="15" t="s">
        <v>111</v>
      </c>
      <c r="M49" s="16" t="s">
        <v>64</v>
      </c>
      <c r="N49" s="16" t="s">
        <v>60</v>
      </c>
      <c r="O49" s="17"/>
      <c r="P49" s="14">
        <f t="shared" si="6"/>
        <v>2010</v>
      </c>
      <c r="Q49" s="18" t="s">
        <v>265</v>
      </c>
      <c r="R49" s="19" t="s">
        <v>266</v>
      </c>
      <c r="S49" s="14" t="s">
        <v>84</v>
      </c>
      <c r="T49" s="14" t="s">
        <v>361</v>
      </c>
      <c r="U49" s="14">
        <v>1863</v>
      </c>
      <c r="V49" s="14">
        <v>5</v>
      </c>
      <c r="W49" s="14"/>
      <c r="X49" s="14"/>
      <c r="Y49" s="20" t="s">
        <v>75</v>
      </c>
      <c r="Z49" s="17" t="s">
        <v>105</v>
      </c>
      <c r="AA49" s="14" t="s">
        <v>152</v>
      </c>
      <c r="AB49" s="14" t="s">
        <v>5</v>
      </c>
      <c r="AC49" s="21" t="s">
        <v>367</v>
      </c>
      <c r="AD49" s="22">
        <f t="shared" si="0"/>
        <v>238</v>
      </c>
    </row>
    <row r="50" spans="1:30" ht="25.5" x14ac:dyDescent="0.25">
      <c r="A50" s="12"/>
      <c r="B50" s="13">
        <v>41</v>
      </c>
      <c r="C50" s="14" t="s">
        <v>209</v>
      </c>
      <c r="D50" s="14" t="s">
        <v>97</v>
      </c>
      <c r="E50" s="14" t="s">
        <v>98</v>
      </c>
      <c r="F50" s="14" t="s">
        <v>99</v>
      </c>
      <c r="G50" s="14" t="s">
        <v>50</v>
      </c>
      <c r="H50" s="14" t="s">
        <v>101</v>
      </c>
      <c r="I50" s="14" t="s">
        <v>109</v>
      </c>
      <c r="J50" s="15" t="s">
        <v>51</v>
      </c>
      <c r="K50" s="15" t="s">
        <v>110</v>
      </c>
      <c r="L50" s="15" t="s">
        <v>111</v>
      </c>
      <c r="M50" s="16" t="s">
        <v>64</v>
      </c>
      <c r="N50" s="16" t="s">
        <v>60</v>
      </c>
      <c r="O50" s="17"/>
      <c r="P50" s="14"/>
      <c r="Q50" s="18" t="s">
        <v>266</v>
      </c>
      <c r="R50" s="19" t="s">
        <v>267</v>
      </c>
      <c r="S50" s="14" t="s">
        <v>84</v>
      </c>
      <c r="T50" s="14" t="s">
        <v>362</v>
      </c>
      <c r="U50" s="14">
        <v>1863</v>
      </c>
      <c r="V50" s="14">
        <v>6</v>
      </c>
      <c r="W50" s="14"/>
      <c r="X50" s="14"/>
      <c r="Y50" s="20" t="s">
        <v>76</v>
      </c>
      <c r="Z50" s="17" t="s">
        <v>153</v>
      </c>
      <c r="AA50" s="14" t="s">
        <v>154</v>
      </c>
      <c r="AB50" s="14" t="s">
        <v>5</v>
      </c>
      <c r="AC50" s="21" t="s">
        <v>367</v>
      </c>
      <c r="AD50" s="22">
        <f t="shared" si="0"/>
        <v>121</v>
      </c>
    </row>
    <row r="51" spans="1:30" ht="25.5" x14ac:dyDescent="0.25">
      <c r="A51" s="12"/>
      <c r="B51" s="13">
        <v>42</v>
      </c>
      <c r="C51" s="14" t="s">
        <v>209</v>
      </c>
      <c r="D51" s="14" t="s">
        <v>97</v>
      </c>
      <c r="E51" s="14" t="s">
        <v>98</v>
      </c>
      <c r="F51" s="14" t="s">
        <v>99</v>
      </c>
      <c r="G51" s="14" t="s">
        <v>50</v>
      </c>
      <c r="H51" s="14" t="s">
        <v>101</v>
      </c>
      <c r="I51" s="14" t="s">
        <v>109</v>
      </c>
      <c r="J51" s="15" t="s">
        <v>51</v>
      </c>
      <c r="K51" s="15" t="s">
        <v>110</v>
      </c>
      <c r="L51" s="15" t="s">
        <v>111</v>
      </c>
      <c r="M51" s="16" t="s">
        <v>64</v>
      </c>
      <c r="N51" s="16" t="s">
        <v>60</v>
      </c>
      <c r="O51" s="17"/>
      <c r="P51" s="14">
        <f t="shared" ref="P51:P96" si="7">YEAR(Q51)</f>
        <v>2012</v>
      </c>
      <c r="Q51" s="18" t="s">
        <v>268</v>
      </c>
      <c r="R51" s="19" t="s">
        <v>269</v>
      </c>
      <c r="S51" s="14" t="s">
        <v>85</v>
      </c>
      <c r="T51" s="14" t="s">
        <v>105</v>
      </c>
      <c r="U51" s="14">
        <v>1864</v>
      </c>
      <c r="V51" s="14">
        <v>1</v>
      </c>
      <c r="W51" s="14"/>
      <c r="X51" s="14"/>
      <c r="Y51" s="20" t="s">
        <v>4</v>
      </c>
      <c r="Z51" s="17" t="s">
        <v>105</v>
      </c>
      <c r="AA51" s="14" t="s">
        <v>155</v>
      </c>
      <c r="AB51" s="14" t="s">
        <v>5</v>
      </c>
      <c r="AC51" s="21" t="s">
        <v>367</v>
      </c>
      <c r="AD51" s="22">
        <f t="shared" si="0"/>
        <v>180</v>
      </c>
    </row>
    <row r="52" spans="1:30" ht="25.5" x14ac:dyDescent="0.25">
      <c r="A52" s="12"/>
      <c r="B52" s="13">
        <v>43</v>
      </c>
      <c r="C52" s="14" t="s">
        <v>209</v>
      </c>
      <c r="D52" s="14" t="s">
        <v>97</v>
      </c>
      <c r="E52" s="14" t="s">
        <v>98</v>
      </c>
      <c r="F52" s="14" t="s">
        <v>99</v>
      </c>
      <c r="G52" s="14" t="s">
        <v>50</v>
      </c>
      <c r="H52" s="14" t="s">
        <v>101</v>
      </c>
      <c r="I52" s="14" t="s">
        <v>109</v>
      </c>
      <c r="J52" s="15" t="s">
        <v>51</v>
      </c>
      <c r="K52" s="15" t="s">
        <v>110</v>
      </c>
      <c r="L52" s="15" t="s">
        <v>111</v>
      </c>
      <c r="M52" s="16" t="s">
        <v>64</v>
      </c>
      <c r="N52" s="16" t="s">
        <v>60</v>
      </c>
      <c r="O52" s="17"/>
      <c r="P52" s="14">
        <f t="shared" si="7"/>
        <v>2012</v>
      </c>
      <c r="Q52" s="18" t="s">
        <v>270</v>
      </c>
      <c r="R52" s="19" t="s">
        <v>271</v>
      </c>
      <c r="S52" s="14" t="s">
        <v>85</v>
      </c>
      <c r="T52" s="14" t="s">
        <v>107</v>
      </c>
      <c r="U52" s="14">
        <v>1864</v>
      </c>
      <c r="V52" s="14">
        <v>2</v>
      </c>
      <c r="W52" s="14"/>
      <c r="X52" s="14"/>
      <c r="Y52" s="20" t="s">
        <v>4</v>
      </c>
      <c r="Z52" s="17" t="s">
        <v>105</v>
      </c>
      <c r="AA52" s="14" t="s">
        <v>156</v>
      </c>
      <c r="AB52" s="14" t="s">
        <v>5</v>
      </c>
      <c r="AC52" s="21" t="s">
        <v>367</v>
      </c>
      <c r="AD52" s="22">
        <f t="shared" si="0"/>
        <v>174</v>
      </c>
    </row>
    <row r="53" spans="1:30" ht="25.5" x14ac:dyDescent="0.25">
      <c r="A53" s="12"/>
      <c r="B53" s="13">
        <v>44</v>
      </c>
      <c r="C53" s="14" t="s">
        <v>209</v>
      </c>
      <c r="D53" s="14" t="s">
        <v>97</v>
      </c>
      <c r="E53" s="14" t="s">
        <v>98</v>
      </c>
      <c r="F53" s="14" t="s">
        <v>99</v>
      </c>
      <c r="G53" s="14" t="s">
        <v>50</v>
      </c>
      <c r="H53" s="14" t="s">
        <v>101</v>
      </c>
      <c r="I53" s="14" t="s">
        <v>109</v>
      </c>
      <c r="J53" s="15" t="s">
        <v>51</v>
      </c>
      <c r="K53" s="15" t="s">
        <v>110</v>
      </c>
      <c r="L53" s="15" t="s">
        <v>111</v>
      </c>
      <c r="M53" s="16" t="s">
        <v>64</v>
      </c>
      <c r="N53" s="16" t="s">
        <v>60</v>
      </c>
      <c r="O53" s="17"/>
      <c r="P53" s="14">
        <f t="shared" si="7"/>
        <v>2012</v>
      </c>
      <c r="Q53" s="18" t="s">
        <v>272</v>
      </c>
      <c r="R53" s="19" t="s">
        <v>273</v>
      </c>
      <c r="S53" s="14" t="s">
        <v>85</v>
      </c>
      <c r="T53" s="14" t="s">
        <v>210</v>
      </c>
      <c r="U53" s="14">
        <v>1864</v>
      </c>
      <c r="V53" s="14">
        <v>3</v>
      </c>
      <c r="W53" s="14"/>
      <c r="X53" s="14"/>
      <c r="Y53" s="20" t="s">
        <v>4</v>
      </c>
      <c r="Z53" s="17" t="s">
        <v>105</v>
      </c>
      <c r="AA53" s="14" t="s">
        <v>146</v>
      </c>
      <c r="AB53" s="14" t="s">
        <v>5</v>
      </c>
      <c r="AC53" s="21" t="s">
        <v>367</v>
      </c>
      <c r="AD53" s="22">
        <f t="shared" si="0"/>
        <v>241</v>
      </c>
    </row>
    <row r="54" spans="1:30" ht="25.5" x14ac:dyDescent="0.25">
      <c r="A54" s="12"/>
      <c r="B54" s="13">
        <v>45</v>
      </c>
      <c r="C54" s="14" t="s">
        <v>209</v>
      </c>
      <c r="D54" s="14" t="s">
        <v>97</v>
      </c>
      <c r="E54" s="14" t="s">
        <v>98</v>
      </c>
      <c r="F54" s="14" t="s">
        <v>99</v>
      </c>
      <c r="G54" s="14" t="s">
        <v>50</v>
      </c>
      <c r="H54" s="14" t="s">
        <v>101</v>
      </c>
      <c r="I54" s="14" t="s">
        <v>109</v>
      </c>
      <c r="J54" s="15" t="s">
        <v>51</v>
      </c>
      <c r="K54" s="15" t="s">
        <v>110</v>
      </c>
      <c r="L54" s="15" t="s">
        <v>111</v>
      </c>
      <c r="M54" s="16" t="s">
        <v>64</v>
      </c>
      <c r="N54" s="16" t="s">
        <v>60</v>
      </c>
      <c r="O54" s="17"/>
      <c r="P54" s="14">
        <f t="shared" si="7"/>
        <v>2012</v>
      </c>
      <c r="Q54" s="18" t="s">
        <v>274</v>
      </c>
      <c r="R54" s="19" t="s">
        <v>275</v>
      </c>
      <c r="S54" s="14" t="s">
        <v>85</v>
      </c>
      <c r="T54" s="14" t="s">
        <v>360</v>
      </c>
      <c r="U54" s="14">
        <v>1864</v>
      </c>
      <c r="V54" s="14">
        <v>4</v>
      </c>
      <c r="W54" s="14"/>
      <c r="X54" s="14"/>
      <c r="Y54" s="20" t="s">
        <v>4</v>
      </c>
      <c r="Z54" s="17" t="s">
        <v>105</v>
      </c>
      <c r="AA54" s="14" t="s">
        <v>157</v>
      </c>
      <c r="AB54" s="14" t="s">
        <v>5</v>
      </c>
      <c r="AC54" s="21" t="s">
        <v>367</v>
      </c>
      <c r="AD54" s="22">
        <f t="shared" si="0"/>
        <v>181</v>
      </c>
    </row>
    <row r="55" spans="1:30" ht="25.5" x14ac:dyDescent="0.25">
      <c r="A55" s="12"/>
      <c r="B55" s="13">
        <v>46</v>
      </c>
      <c r="C55" s="14" t="s">
        <v>209</v>
      </c>
      <c r="D55" s="14" t="s">
        <v>97</v>
      </c>
      <c r="E55" s="14" t="s">
        <v>98</v>
      </c>
      <c r="F55" s="14" t="s">
        <v>99</v>
      </c>
      <c r="G55" s="14" t="s">
        <v>50</v>
      </c>
      <c r="H55" s="14" t="s">
        <v>101</v>
      </c>
      <c r="I55" s="14" t="s">
        <v>109</v>
      </c>
      <c r="J55" s="15" t="s">
        <v>51</v>
      </c>
      <c r="K55" s="15" t="s">
        <v>110</v>
      </c>
      <c r="L55" s="15" t="s">
        <v>111</v>
      </c>
      <c r="M55" s="16" t="s">
        <v>64</v>
      </c>
      <c r="N55" s="16" t="s">
        <v>60</v>
      </c>
      <c r="O55" s="17"/>
      <c r="P55" s="14">
        <f t="shared" si="7"/>
        <v>2012</v>
      </c>
      <c r="Q55" s="18" t="s">
        <v>276</v>
      </c>
      <c r="R55" s="19" t="s">
        <v>277</v>
      </c>
      <c r="S55" s="14" t="s">
        <v>85</v>
      </c>
      <c r="T55" s="14" t="s">
        <v>361</v>
      </c>
      <c r="U55" s="14">
        <v>1864</v>
      </c>
      <c r="V55" s="14">
        <v>5</v>
      </c>
      <c r="W55" s="14"/>
      <c r="X55" s="14"/>
      <c r="Y55" s="20" t="s">
        <v>4</v>
      </c>
      <c r="Z55" s="17" t="s">
        <v>105</v>
      </c>
      <c r="AA55" s="14" t="s">
        <v>365</v>
      </c>
      <c r="AB55" s="14" t="s">
        <v>5</v>
      </c>
      <c r="AC55" s="21" t="s">
        <v>367</v>
      </c>
      <c r="AD55" s="22">
        <f t="shared" si="0"/>
        <v>113</v>
      </c>
    </row>
    <row r="56" spans="1:30" ht="25.5" x14ac:dyDescent="0.25">
      <c r="A56" s="12"/>
      <c r="B56" s="13">
        <v>47</v>
      </c>
      <c r="C56" s="14" t="s">
        <v>209</v>
      </c>
      <c r="D56" s="14" t="s">
        <v>97</v>
      </c>
      <c r="E56" s="14" t="s">
        <v>98</v>
      </c>
      <c r="F56" s="14" t="s">
        <v>99</v>
      </c>
      <c r="G56" s="14" t="s">
        <v>50</v>
      </c>
      <c r="H56" s="14" t="s">
        <v>101</v>
      </c>
      <c r="I56" s="14" t="s">
        <v>109</v>
      </c>
      <c r="J56" s="15" t="s">
        <v>51</v>
      </c>
      <c r="K56" s="15" t="s">
        <v>110</v>
      </c>
      <c r="L56" s="15" t="s">
        <v>111</v>
      </c>
      <c r="M56" s="16" t="s">
        <v>64</v>
      </c>
      <c r="N56" s="16" t="s">
        <v>60</v>
      </c>
      <c r="O56" s="17"/>
      <c r="P56" s="14">
        <f t="shared" si="7"/>
        <v>2012</v>
      </c>
      <c r="Q56" s="18" t="s">
        <v>278</v>
      </c>
      <c r="R56" s="19" t="s">
        <v>279</v>
      </c>
      <c r="S56" s="14" t="s">
        <v>85</v>
      </c>
      <c r="T56" s="14" t="s">
        <v>362</v>
      </c>
      <c r="U56" s="14">
        <v>1864</v>
      </c>
      <c r="V56" s="14">
        <v>6</v>
      </c>
      <c r="W56" s="14"/>
      <c r="X56" s="14"/>
      <c r="Y56" s="20" t="s">
        <v>4</v>
      </c>
      <c r="Z56" s="17" t="s">
        <v>105</v>
      </c>
      <c r="AA56" s="14" t="s">
        <v>158</v>
      </c>
      <c r="AB56" s="14" t="s">
        <v>5</v>
      </c>
      <c r="AC56" s="21" t="s">
        <v>367</v>
      </c>
      <c r="AD56" s="22">
        <f t="shared" si="0"/>
        <v>83</v>
      </c>
    </row>
    <row r="57" spans="1:30" ht="25.5" x14ac:dyDescent="0.25">
      <c r="A57" s="12"/>
      <c r="B57" s="13">
        <v>48</v>
      </c>
      <c r="C57" s="14" t="s">
        <v>209</v>
      </c>
      <c r="D57" s="14" t="s">
        <v>97</v>
      </c>
      <c r="E57" s="14" t="s">
        <v>98</v>
      </c>
      <c r="F57" s="14" t="s">
        <v>99</v>
      </c>
      <c r="G57" s="14" t="s">
        <v>50</v>
      </c>
      <c r="H57" s="14" t="s">
        <v>101</v>
      </c>
      <c r="I57" s="14" t="s">
        <v>109</v>
      </c>
      <c r="J57" s="15" t="s">
        <v>51</v>
      </c>
      <c r="K57" s="15" t="s">
        <v>110</v>
      </c>
      <c r="L57" s="15" t="s">
        <v>111</v>
      </c>
      <c r="M57" s="16" t="s">
        <v>64</v>
      </c>
      <c r="N57" s="16" t="s">
        <v>60</v>
      </c>
      <c r="O57" s="17"/>
      <c r="P57" s="14">
        <f t="shared" si="7"/>
        <v>2012</v>
      </c>
      <c r="Q57" s="18" t="s">
        <v>279</v>
      </c>
      <c r="R57" s="19" t="s">
        <v>280</v>
      </c>
      <c r="S57" s="14" t="s">
        <v>86</v>
      </c>
      <c r="T57" s="14" t="s">
        <v>105</v>
      </c>
      <c r="U57" s="14">
        <v>1865</v>
      </c>
      <c r="V57" s="14">
        <v>1</v>
      </c>
      <c r="W57" s="14"/>
      <c r="X57" s="14"/>
      <c r="Y57" s="20" t="s">
        <v>4</v>
      </c>
      <c r="Z57" s="17" t="s">
        <v>105</v>
      </c>
      <c r="AA57" s="14" t="s">
        <v>159</v>
      </c>
      <c r="AB57" s="14" t="s">
        <v>5</v>
      </c>
      <c r="AC57" s="21" t="s">
        <v>367</v>
      </c>
      <c r="AD57" s="22">
        <f t="shared" si="0"/>
        <v>70</v>
      </c>
    </row>
    <row r="58" spans="1:30" ht="25.5" x14ac:dyDescent="0.25">
      <c r="A58" s="12"/>
      <c r="B58" s="13">
        <v>49</v>
      </c>
      <c r="C58" s="14" t="s">
        <v>209</v>
      </c>
      <c r="D58" s="14" t="s">
        <v>97</v>
      </c>
      <c r="E58" s="14" t="s">
        <v>98</v>
      </c>
      <c r="F58" s="14" t="s">
        <v>99</v>
      </c>
      <c r="G58" s="14" t="s">
        <v>50</v>
      </c>
      <c r="H58" s="14" t="s">
        <v>101</v>
      </c>
      <c r="I58" s="14" t="s">
        <v>109</v>
      </c>
      <c r="J58" s="15" t="s">
        <v>51</v>
      </c>
      <c r="K58" s="15" t="s">
        <v>110</v>
      </c>
      <c r="L58" s="15" t="s">
        <v>111</v>
      </c>
      <c r="M58" s="16" t="s">
        <v>64</v>
      </c>
      <c r="N58" s="16" t="s">
        <v>60</v>
      </c>
      <c r="O58" s="17"/>
      <c r="P58" s="14">
        <f t="shared" si="7"/>
        <v>2012</v>
      </c>
      <c r="Q58" s="18" t="s">
        <v>280</v>
      </c>
      <c r="R58" s="19" t="s">
        <v>281</v>
      </c>
      <c r="S58" s="14" t="s">
        <v>86</v>
      </c>
      <c r="T58" s="14" t="s">
        <v>107</v>
      </c>
      <c r="U58" s="14">
        <v>1865</v>
      </c>
      <c r="V58" s="14">
        <v>2</v>
      </c>
      <c r="W58" s="14"/>
      <c r="X58" s="14"/>
      <c r="Y58" s="20" t="s">
        <v>4</v>
      </c>
      <c r="Z58" s="17" t="s">
        <v>105</v>
      </c>
      <c r="AA58" s="14" t="s">
        <v>172</v>
      </c>
      <c r="AB58" s="14" t="s">
        <v>5</v>
      </c>
      <c r="AC58" s="21" t="s">
        <v>367</v>
      </c>
      <c r="AD58" s="22">
        <f t="shared" si="0"/>
        <v>61</v>
      </c>
    </row>
    <row r="59" spans="1:30" ht="25.5" x14ac:dyDescent="0.25">
      <c r="A59" s="12"/>
      <c r="B59" s="13">
        <v>50</v>
      </c>
      <c r="C59" s="14" t="s">
        <v>209</v>
      </c>
      <c r="D59" s="14" t="s">
        <v>97</v>
      </c>
      <c r="E59" s="14" t="s">
        <v>98</v>
      </c>
      <c r="F59" s="14" t="s">
        <v>99</v>
      </c>
      <c r="G59" s="14" t="s">
        <v>50</v>
      </c>
      <c r="H59" s="14" t="s">
        <v>101</v>
      </c>
      <c r="I59" s="14" t="s">
        <v>109</v>
      </c>
      <c r="J59" s="15" t="s">
        <v>51</v>
      </c>
      <c r="K59" s="15" t="s">
        <v>110</v>
      </c>
      <c r="L59" s="15" t="s">
        <v>111</v>
      </c>
      <c r="M59" s="16" t="s">
        <v>64</v>
      </c>
      <c r="N59" s="16" t="s">
        <v>60</v>
      </c>
      <c r="O59" s="17"/>
      <c r="P59" s="14">
        <f t="shared" si="7"/>
        <v>2012</v>
      </c>
      <c r="Q59" s="18" t="s">
        <v>282</v>
      </c>
      <c r="R59" s="19" t="s">
        <v>283</v>
      </c>
      <c r="S59" s="14" t="s">
        <v>86</v>
      </c>
      <c r="T59" s="14" t="s">
        <v>210</v>
      </c>
      <c r="U59" s="14">
        <v>1865</v>
      </c>
      <c r="V59" s="14">
        <v>3</v>
      </c>
      <c r="W59" s="14"/>
      <c r="X59" s="14"/>
      <c r="Y59" s="20" t="s">
        <v>4</v>
      </c>
      <c r="Z59" s="17" t="s">
        <v>105</v>
      </c>
      <c r="AA59" s="14" t="s">
        <v>160</v>
      </c>
      <c r="AB59" s="14" t="s">
        <v>5</v>
      </c>
      <c r="AC59" s="21" t="s">
        <v>367</v>
      </c>
      <c r="AD59" s="22">
        <f t="shared" si="0"/>
        <v>57</v>
      </c>
    </row>
    <row r="60" spans="1:30" ht="25.5" x14ac:dyDescent="0.25">
      <c r="A60" s="12"/>
      <c r="B60" s="13">
        <v>51</v>
      </c>
      <c r="C60" s="14" t="s">
        <v>209</v>
      </c>
      <c r="D60" s="14" t="s">
        <v>97</v>
      </c>
      <c r="E60" s="14" t="s">
        <v>98</v>
      </c>
      <c r="F60" s="14" t="s">
        <v>99</v>
      </c>
      <c r="G60" s="14" t="s">
        <v>50</v>
      </c>
      <c r="H60" s="14" t="s">
        <v>101</v>
      </c>
      <c r="I60" s="14" t="s">
        <v>109</v>
      </c>
      <c r="J60" s="15" t="s">
        <v>51</v>
      </c>
      <c r="K60" s="15" t="s">
        <v>110</v>
      </c>
      <c r="L60" s="15" t="s">
        <v>111</v>
      </c>
      <c r="M60" s="16" t="s">
        <v>64</v>
      </c>
      <c r="N60" s="16" t="s">
        <v>60</v>
      </c>
      <c r="O60" s="17"/>
      <c r="P60" s="14">
        <f t="shared" si="7"/>
        <v>2012</v>
      </c>
      <c r="Q60" s="18" t="s">
        <v>284</v>
      </c>
      <c r="R60" s="19" t="s">
        <v>285</v>
      </c>
      <c r="S60" s="14" t="s">
        <v>86</v>
      </c>
      <c r="T60" s="14" t="s">
        <v>360</v>
      </c>
      <c r="U60" s="14">
        <v>1865</v>
      </c>
      <c r="V60" s="14">
        <v>4</v>
      </c>
      <c r="W60" s="14"/>
      <c r="X60" s="14"/>
      <c r="Y60" s="20" t="s">
        <v>4</v>
      </c>
      <c r="Z60" s="17" t="s">
        <v>105</v>
      </c>
      <c r="AA60" s="14" t="s">
        <v>161</v>
      </c>
      <c r="AB60" s="14" t="s">
        <v>5</v>
      </c>
      <c r="AC60" s="21" t="s">
        <v>367</v>
      </c>
      <c r="AD60" s="22">
        <f t="shared" si="0"/>
        <v>45</v>
      </c>
    </row>
    <row r="61" spans="1:30" ht="25.5" x14ac:dyDescent="0.25">
      <c r="A61" s="12"/>
      <c r="B61" s="13">
        <v>52</v>
      </c>
      <c r="C61" s="14" t="s">
        <v>209</v>
      </c>
      <c r="D61" s="14" t="s">
        <v>97</v>
      </c>
      <c r="E61" s="14" t="s">
        <v>98</v>
      </c>
      <c r="F61" s="14" t="s">
        <v>99</v>
      </c>
      <c r="G61" s="14" t="s">
        <v>50</v>
      </c>
      <c r="H61" s="14" t="s">
        <v>101</v>
      </c>
      <c r="I61" s="14" t="s">
        <v>109</v>
      </c>
      <c r="J61" s="15" t="s">
        <v>51</v>
      </c>
      <c r="K61" s="15" t="s">
        <v>110</v>
      </c>
      <c r="L61" s="15" t="s">
        <v>111</v>
      </c>
      <c r="M61" s="16" t="s">
        <v>64</v>
      </c>
      <c r="N61" s="16" t="s">
        <v>60</v>
      </c>
      <c r="O61" s="17"/>
      <c r="P61" s="14">
        <f t="shared" si="7"/>
        <v>2012</v>
      </c>
      <c r="Q61" s="18" t="s">
        <v>286</v>
      </c>
      <c r="R61" s="19" t="s">
        <v>287</v>
      </c>
      <c r="S61" s="14" t="s">
        <v>86</v>
      </c>
      <c r="T61" s="14" t="s">
        <v>361</v>
      </c>
      <c r="U61" s="14">
        <v>1865</v>
      </c>
      <c r="V61" s="14">
        <v>5</v>
      </c>
      <c r="W61" s="14"/>
      <c r="X61" s="14"/>
      <c r="Y61" s="20" t="s">
        <v>4</v>
      </c>
      <c r="Z61" s="17" t="s">
        <v>105</v>
      </c>
      <c r="AA61" s="14" t="s">
        <v>103</v>
      </c>
      <c r="AB61" s="14" t="s">
        <v>5</v>
      </c>
      <c r="AC61" s="21" t="s">
        <v>367</v>
      </c>
      <c r="AD61" s="22">
        <f t="shared" si="0"/>
        <v>54</v>
      </c>
    </row>
    <row r="62" spans="1:30" ht="25.5" x14ac:dyDescent="0.25">
      <c r="A62" s="12"/>
      <c r="B62" s="13">
        <v>53</v>
      </c>
      <c r="C62" s="14" t="s">
        <v>209</v>
      </c>
      <c r="D62" s="14" t="s">
        <v>97</v>
      </c>
      <c r="E62" s="14" t="s">
        <v>98</v>
      </c>
      <c r="F62" s="14" t="s">
        <v>99</v>
      </c>
      <c r="G62" s="14" t="s">
        <v>50</v>
      </c>
      <c r="H62" s="14" t="s">
        <v>101</v>
      </c>
      <c r="I62" s="14" t="s">
        <v>109</v>
      </c>
      <c r="J62" s="15" t="s">
        <v>51</v>
      </c>
      <c r="K62" s="15" t="s">
        <v>110</v>
      </c>
      <c r="L62" s="15" t="s">
        <v>111</v>
      </c>
      <c r="M62" s="16" t="s">
        <v>64</v>
      </c>
      <c r="N62" s="16" t="s">
        <v>60</v>
      </c>
      <c r="O62" s="17"/>
      <c r="P62" s="14">
        <f t="shared" si="7"/>
        <v>2012</v>
      </c>
      <c r="Q62" s="18" t="s">
        <v>288</v>
      </c>
      <c r="R62" s="19" t="s">
        <v>289</v>
      </c>
      <c r="S62" s="14" t="s">
        <v>86</v>
      </c>
      <c r="T62" s="14" t="s">
        <v>362</v>
      </c>
      <c r="U62" s="14">
        <v>1865</v>
      </c>
      <c r="V62" s="14">
        <v>6</v>
      </c>
      <c r="W62" s="14"/>
      <c r="X62" s="14"/>
      <c r="Y62" s="20" t="s">
        <v>4</v>
      </c>
      <c r="Z62" s="17" t="s">
        <v>105</v>
      </c>
      <c r="AA62" s="14" t="s">
        <v>162</v>
      </c>
      <c r="AB62" s="14" t="s">
        <v>5</v>
      </c>
      <c r="AC62" s="21" t="s">
        <v>367</v>
      </c>
      <c r="AD62" s="22">
        <f t="shared" si="0"/>
        <v>64</v>
      </c>
    </row>
    <row r="63" spans="1:30" ht="25.5" x14ac:dyDescent="0.25">
      <c r="A63" s="12"/>
      <c r="B63" s="13">
        <v>54</v>
      </c>
      <c r="C63" s="14" t="s">
        <v>209</v>
      </c>
      <c r="D63" s="14" t="s">
        <v>97</v>
      </c>
      <c r="E63" s="14" t="s">
        <v>98</v>
      </c>
      <c r="F63" s="14" t="s">
        <v>99</v>
      </c>
      <c r="G63" s="14" t="s">
        <v>50</v>
      </c>
      <c r="H63" s="14" t="s">
        <v>101</v>
      </c>
      <c r="I63" s="14" t="s">
        <v>109</v>
      </c>
      <c r="J63" s="15" t="s">
        <v>51</v>
      </c>
      <c r="K63" s="15" t="s">
        <v>110</v>
      </c>
      <c r="L63" s="15" t="s">
        <v>111</v>
      </c>
      <c r="M63" s="16" t="s">
        <v>64</v>
      </c>
      <c r="N63" s="16" t="s">
        <v>60</v>
      </c>
      <c r="O63" s="17"/>
      <c r="P63" s="14">
        <f t="shared" si="7"/>
        <v>2013</v>
      </c>
      <c r="Q63" s="18" t="s">
        <v>290</v>
      </c>
      <c r="R63" s="19" t="s">
        <v>291</v>
      </c>
      <c r="S63" s="14" t="s">
        <v>86</v>
      </c>
      <c r="T63" s="14" t="s">
        <v>110</v>
      </c>
      <c r="U63" s="14">
        <v>1865</v>
      </c>
      <c r="V63" s="14">
        <v>7</v>
      </c>
      <c r="W63" s="14"/>
      <c r="X63" s="14"/>
      <c r="Y63" s="20" t="s">
        <v>4</v>
      </c>
      <c r="Z63" s="17" t="s">
        <v>105</v>
      </c>
      <c r="AA63" s="14" t="s">
        <v>145</v>
      </c>
      <c r="AB63" s="14" t="s">
        <v>5</v>
      </c>
      <c r="AC63" s="21" t="s">
        <v>367</v>
      </c>
      <c r="AD63" s="22">
        <f t="shared" si="0"/>
        <v>240</v>
      </c>
    </row>
    <row r="64" spans="1:30" ht="25.5" x14ac:dyDescent="0.25">
      <c r="A64" s="12"/>
      <c r="B64" s="13">
        <v>55</v>
      </c>
      <c r="C64" s="14" t="s">
        <v>209</v>
      </c>
      <c r="D64" s="14" t="s">
        <v>97</v>
      </c>
      <c r="E64" s="14" t="s">
        <v>98</v>
      </c>
      <c r="F64" s="14" t="s">
        <v>99</v>
      </c>
      <c r="G64" s="14" t="s">
        <v>50</v>
      </c>
      <c r="H64" s="14" t="s">
        <v>101</v>
      </c>
      <c r="I64" s="14" t="s">
        <v>109</v>
      </c>
      <c r="J64" s="15" t="s">
        <v>51</v>
      </c>
      <c r="K64" s="15" t="s">
        <v>110</v>
      </c>
      <c r="L64" s="15" t="s">
        <v>111</v>
      </c>
      <c r="M64" s="16" t="s">
        <v>64</v>
      </c>
      <c r="N64" s="16" t="s">
        <v>60</v>
      </c>
      <c r="O64" s="17"/>
      <c r="P64" s="14">
        <f t="shared" si="7"/>
        <v>2013</v>
      </c>
      <c r="Q64" s="18" t="s">
        <v>290</v>
      </c>
      <c r="R64" s="19" t="s">
        <v>291</v>
      </c>
      <c r="S64" s="14" t="s">
        <v>86</v>
      </c>
      <c r="T64" s="14" t="s">
        <v>363</v>
      </c>
      <c r="U64" s="14">
        <v>1865</v>
      </c>
      <c r="V64" s="14">
        <v>8</v>
      </c>
      <c r="W64" s="14"/>
      <c r="X64" s="14"/>
      <c r="Y64" s="20" t="s">
        <v>4</v>
      </c>
      <c r="Z64" s="17" t="s">
        <v>105</v>
      </c>
      <c r="AA64" s="14" t="s">
        <v>163</v>
      </c>
      <c r="AB64" s="14" t="s">
        <v>5</v>
      </c>
      <c r="AC64" s="21" t="s">
        <v>367</v>
      </c>
      <c r="AD64" s="22">
        <f t="shared" si="0"/>
        <v>98</v>
      </c>
    </row>
    <row r="65" spans="1:30" ht="25.5" x14ac:dyDescent="0.25">
      <c r="A65" s="12"/>
      <c r="B65" s="13">
        <v>56</v>
      </c>
      <c r="C65" s="14" t="s">
        <v>209</v>
      </c>
      <c r="D65" s="14" t="s">
        <v>97</v>
      </c>
      <c r="E65" s="14" t="s">
        <v>98</v>
      </c>
      <c r="F65" s="14" t="s">
        <v>99</v>
      </c>
      <c r="G65" s="14" t="s">
        <v>50</v>
      </c>
      <c r="H65" s="14" t="s">
        <v>101</v>
      </c>
      <c r="I65" s="14" t="s">
        <v>109</v>
      </c>
      <c r="J65" s="15" t="s">
        <v>51</v>
      </c>
      <c r="K65" s="15" t="s">
        <v>110</v>
      </c>
      <c r="L65" s="15" t="s">
        <v>111</v>
      </c>
      <c r="M65" s="16" t="s">
        <v>64</v>
      </c>
      <c r="N65" s="16" t="s">
        <v>60</v>
      </c>
      <c r="O65" s="17"/>
      <c r="P65" s="14">
        <f t="shared" si="7"/>
        <v>2013</v>
      </c>
      <c r="Q65" s="18" t="s">
        <v>292</v>
      </c>
      <c r="R65" s="19" t="s">
        <v>215</v>
      </c>
      <c r="S65" s="14" t="s">
        <v>87</v>
      </c>
      <c r="T65" s="14" t="s">
        <v>105</v>
      </c>
      <c r="U65" s="14">
        <v>1866</v>
      </c>
      <c r="V65" s="14">
        <v>1</v>
      </c>
      <c r="W65" s="14"/>
      <c r="X65" s="14"/>
      <c r="Y65" s="20" t="s">
        <v>4</v>
      </c>
      <c r="Z65" s="17" t="s">
        <v>105</v>
      </c>
      <c r="AA65" s="14" t="s">
        <v>164</v>
      </c>
      <c r="AB65" s="14" t="s">
        <v>5</v>
      </c>
      <c r="AC65" s="21" t="s">
        <v>367</v>
      </c>
      <c r="AD65" s="22">
        <f t="shared" si="0"/>
        <v>221</v>
      </c>
    </row>
    <row r="66" spans="1:30" ht="25.5" x14ac:dyDescent="0.25">
      <c r="A66" s="12"/>
      <c r="B66" s="13">
        <v>57</v>
      </c>
      <c r="C66" s="14" t="s">
        <v>209</v>
      </c>
      <c r="D66" s="14" t="s">
        <v>97</v>
      </c>
      <c r="E66" s="14" t="s">
        <v>98</v>
      </c>
      <c r="F66" s="14" t="s">
        <v>99</v>
      </c>
      <c r="G66" s="14" t="s">
        <v>50</v>
      </c>
      <c r="H66" s="14" t="s">
        <v>101</v>
      </c>
      <c r="I66" s="14" t="s">
        <v>109</v>
      </c>
      <c r="J66" s="15" t="s">
        <v>51</v>
      </c>
      <c r="K66" s="15" t="s">
        <v>110</v>
      </c>
      <c r="L66" s="15" t="s">
        <v>111</v>
      </c>
      <c r="M66" s="16" t="s">
        <v>64</v>
      </c>
      <c r="N66" s="16" t="s">
        <v>60</v>
      </c>
      <c r="O66" s="17"/>
      <c r="P66" s="14">
        <f t="shared" si="7"/>
        <v>2013</v>
      </c>
      <c r="Q66" s="18" t="s">
        <v>293</v>
      </c>
      <c r="R66" s="19" t="s">
        <v>294</v>
      </c>
      <c r="S66" s="14" t="s">
        <v>87</v>
      </c>
      <c r="T66" s="14" t="s">
        <v>107</v>
      </c>
      <c r="U66" s="14">
        <v>1866</v>
      </c>
      <c r="V66" s="14">
        <v>2</v>
      </c>
      <c r="W66" s="14"/>
      <c r="X66" s="14"/>
      <c r="Y66" s="20" t="s">
        <v>4</v>
      </c>
      <c r="Z66" s="17" t="s">
        <v>105</v>
      </c>
      <c r="AA66" s="14" t="s">
        <v>165</v>
      </c>
      <c r="AB66" s="14" t="s">
        <v>5</v>
      </c>
      <c r="AC66" s="21" t="s">
        <v>367</v>
      </c>
      <c r="AD66" s="22">
        <f t="shared" si="0"/>
        <v>123</v>
      </c>
    </row>
    <row r="67" spans="1:30" ht="25.5" x14ac:dyDescent="0.25">
      <c r="A67" s="12"/>
      <c r="B67" s="13">
        <v>58</v>
      </c>
      <c r="C67" s="14" t="s">
        <v>209</v>
      </c>
      <c r="D67" s="14" t="s">
        <v>97</v>
      </c>
      <c r="E67" s="14" t="s">
        <v>98</v>
      </c>
      <c r="F67" s="14" t="s">
        <v>99</v>
      </c>
      <c r="G67" s="14" t="s">
        <v>50</v>
      </c>
      <c r="H67" s="14" t="s">
        <v>101</v>
      </c>
      <c r="I67" s="14" t="s">
        <v>109</v>
      </c>
      <c r="J67" s="15" t="s">
        <v>51</v>
      </c>
      <c r="K67" s="15" t="s">
        <v>110</v>
      </c>
      <c r="L67" s="15" t="s">
        <v>111</v>
      </c>
      <c r="M67" s="16" t="s">
        <v>64</v>
      </c>
      <c r="N67" s="16" t="s">
        <v>60</v>
      </c>
      <c r="O67" s="17"/>
      <c r="P67" s="14">
        <f t="shared" si="7"/>
        <v>2013</v>
      </c>
      <c r="Q67" s="18" t="s">
        <v>215</v>
      </c>
      <c r="R67" s="19" t="s">
        <v>295</v>
      </c>
      <c r="S67" s="14" t="s">
        <v>87</v>
      </c>
      <c r="T67" s="14" t="s">
        <v>210</v>
      </c>
      <c r="U67" s="14">
        <v>1866</v>
      </c>
      <c r="V67" s="14">
        <v>3</v>
      </c>
      <c r="W67" s="14"/>
      <c r="X67" s="14"/>
      <c r="Y67" s="20" t="s">
        <v>4</v>
      </c>
      <c r="Z67" s="17" t="s">
        <v>105</v>
      </c>
      <c r="AA67" s="14" t="s">
        <v>136</v>
      </c>
      <c r="AB67" s="14" t="s">
        <v>5</v>
      </c>
      <c r="AC67" s="21" t="s">
        <v>367</v>
      </c>
      <c r="AD67" s="22">
        <f t="shared" si="0"/>
        <v>220</v>
      </c>
    </row>
    <row r="68" spans="1:30" ht="25.5" x14ac:dyDescent="0.25">
      <c r="A68" s="12"/>
      <c r="B68" s="13">
        <v>59</v>
      </c>
      <c r="C68" s="14" t="s">
        <v>209</v>
      </c>
      <c r="D68" s="14" t="s">
        <v>97</v>
      </c>
      <c r="E68" s="14" t="s">
        <v>98</v>
      </c>
      <c r="F68" s="14" t="s">
        <v>99</v>
      </c>
      <c r="G68" s="14" t="s">
        <v>50</v>
      </c>
      <c r="H68" s="14" t="s">
        <v>101</v>
      </c>
      <c r="I68" s="14" t="s">
        <v>109</v>
      </c>
      <c r="J68" s="15" t="s">
        <v>51</v>
      </c>
      <c r="K68" s="15" t="s">
        <v>110</v>
      </c>
      <c r="L68" s="15" t="s">
        <v>111</v>
      </c>
      <c r="M68" s="16" t="s">
        <v>64</v>
      </c>
      <c r="N68" s="16" t="s">
        <v>60</v>
      </c>
      <c r="O68" s="17"/>
      <c r="P68" s="14">
        <f t="shared" si="7"/>
        <v>2013</v>
      </c>
      <c r="Q68" s="18" t="s">
        <v>215</v>
      </c>
      <c r="R68" s="19" t="s">
        <v>215</v>
      </c>
      <c r="S68" s="14" t="s">
        <v>87</v>
      </c>
      <c r="T68" s="14" t="s">
        <v>360</v>
      </c>
      <c r="U68" s="14">
        <v>1866</v>
      </c>
      <c r="V68" s="14">
        <v>4</v>
      </c>
      <c r="W68" s="14"/>
      <c r="X68" s="14"/>
      <c r="Y68" s="20" t="s">
        <v>4</v>
      </c>
      <c r="Z68" s="17" t="s">
        <v>105</v>
      </c>
      <c r="AA68" s="14" t="s">
        <v>166</v>
      </c>
      <c r="AB68" s="14" t="s">
        <v>5</v>
      </c>
      <c r="AC68" s="21" t="s">
        <v>367</v>
      </c>
      <c r="AD68" s="22">
        <f t="shared" si="0"/>
        <v>33</v>
      </c>
    </row>
    <row r="69" spans="1:30" ht="25.5" x14ac:dyDescent="0.25">
      <c r="A69" s="12"/>
      <c r="B69" s="13">
        <v>60</v>
      </c>
      <c r="C69" s="14" t="s">
        <v>209</v>
      </c>
      <c r="D69" s="14" t="s">
        <v>97</v>
      </c>
      <c r="E69" s="14" t="s">
        <v>98</v>
      </c>
      <c r="F69" s="14" t="s">
        <v>99</v>
      </c>
      <c r="G69" s="14" t="s">
        <v>50</v>
      </c>
      <c r="H69" s="14" t="s">
        <v>101</v>
      </c>
      <c r="I69" s="14" t="s">
        <v>109</v>
      </c>
      <c r="J69" s="15" t="s">
        <v>51</v>
      </c>
      <c r="K69" s="15" t="s">
        <v>110</v>
      </c>
      <c r="L69" s="15" t="s">
        <v>111</v>
      </c>
      <c r="M69" s="16" t="s">
        <v>64</v>
      </c>
      <c r="N69" s="16" t="s">
        <v>60</v>
      </c>
      <c r="O69" s="17"/>
      <c r="P69" s="14">
        <f t="shared" si="7"/>
        <v>2013</v>
      </c>
      <c r="Q69" s="18" t="s">
        <v>295</v>
      </c>
      <c r="R69" s="19" t="s">
        <v>296</v>
      </c>
      <c r="S69" s="14" t="s">
        <v>87</v>
      </c>
      <c r="T69" s="14" t="s">
        <v>361</v>
      </c>
      <c r="U69" s="14">
        <v>1866</v>
      </c>
      <c r="V69" s="14">
        <v>5</v>
      </c>
      <c r="W69" s="14"/>
      <c r="X69" s="14"/>
      <c r="Y69" s="20" t="s">
        <v>4</v>
      </c>
      <c r="Z69" s="17" t="s">
        <v>105</v>
      </c>
      <c r="AA69" s="14" t="s">
        <v>164</v>
      </c>
      <c r="AB69" s="14" t="s">
        <v>5</v>
      </c>
      <c r="AC69" s="21" t="s">
        <v>367</v>
      </c>
      <c r="AD69" s="22">
        <f t="shared" si="0"/>
        <v>221</v>
      </c>
    </row>
    <row r="70" spans="1:30" ht="25.5" x14ac:dyDescent="0.25">
      <c r="A70" s="12"/>
      <c r="B70" s="13">
        <v>61</v>
      </c>
      <c r="C70" s="14" t="s">
        <v>209</v>
      </c>
      <c r="D70" s="14" t="s">
        <v>97</v>
      </c>
      <c r="E70" s="14" t="s">
        <v>98</v>
      </c>
      <c r="F70" s="14" t="s">
        <v>99</v>
      </c>
      <c r="G70" s="14" t="s">
        <v>50</v>
      </c>
      <c r="H70" s="14" t="s">
        <v>101</v>
      </c>
      <c r="I70" s="14" t="s">
        <v>109</v>
      </c>
      <c r="J70" s="15" t="s">
        <v>51</v>
      </c>
      <c r="K70" s="15" t="s">
        <v>110</v>
      </c>
      <c r="L70" s="15" t="s">
        <v>111</v>
      </c>
      <c r="M70" s="16" t="s">
        <v>64</v>
      </c>
      <c r="N70" s="16" t="s">
        <v>60</v>
      </c>
      <c r="O70" s="17"/>
      <c r="P70" s="14">
        <f t="shared" si="7"/>
        <v>2013</v>
      </c>
      <c r="Q70" s="18" t="s">
        <v>297</v>
      </c>
      <c r="R70" s="19" t="s">
        <v>298</v>
      </c>
      <c r="S70" s="14" t="s">
        <v>87</v>
      </c>
      <c r="T70" s="14" t="s">
        <v>362</v>
      </c>
      <c r="U70" s="14">
        <v>1866</v>
      </c>
      <c r="V70" s="14">
        <v>6</v>
      </c>
      <c r="W70" s="14"/>
      <c r="X70" s="14"/>
      <c r="Y70" s="20" t="s">
        <v>4</v>
      </c>
      <c r="Z70" s="17" t="s">
        <v>105</v>
      </c>
      <c r="AA70" s="14" t="s">
        <v>167</v>
      </c>
      <c r="AB70" s="14" t="s">
        <v>5</v>
      </c>
      <c r="AC70" s="21" t="s">
        <v>367</v>
      </c>
      <c r="AD70" s="22">
        <f t="shared" si="0"/>
        <v>36</v>
      </c>
    </row>
    <row r="71" spans="1:30" ht="25.5" x14ac:dyDescent="0.25">
      <c r="A71" s="12"/>
      <c r="B71" s="13">
        <v>62</v>
      </c>
      <c r="C71" s="14" t="s">
        <v>209</v>
      </c>
      <c r="D71" s="14" t="s">
        <v>97</v>
      </c>
      <c r="E71" s="14" t="s">
        <v>98</v>
      </c>
      <c r="F71" s="14" t="s">
        <v>99</v>
      </c>
      <c r="G71" s="14" t="s">
        <v>50</v>
      </c>
      <c r="H71" s="14" t="s">
        <v>101</v>
      </c>
      <c r="I71" s="14" t="s">
        <v>109</v>
      </c>
      <c r="J71" s="15" t="s">
        <v>51</v>
      </c>
      <c r="K71" s="15" t="s">
        <v>110</v>
      </c>
      <c r="L71" s="15" t="s">
        <v>111</v>
      </c>
      <c r="M71" s="16" t="s">
        <v>64</v>
      </c>
      <c r="N71" s="16" t="s">
        <v>60</v>
      </c>
      <c r="O71" s="17"/>
      <c r="P71" s="14">
        <f t="shared" si="7"/>
        <v>2013</v>
      </c>
      <c r="Q71" s="18" t="s">
        <v>296</v>
      </c>
      <c r="R71" s="19" t="s">
        <v>299</v>
      </c>
      <c r="S71" s="14" t="s">
        <v>87</v>
      </c>
      <c r="T71" s="14" t="s">
        <v>110</v>
      </c>
      <c r="U71" s="14">
        <v>1866</v>
      </c>
      <c r="V71" s="14">
        <v>7</v>
      </c>
      <c r="W71" s="14"/>
      <c r="X71" s="14"/>
      <c r="Y71" s="20" t="s">
        <v>4</v>
      </c>
      <c r="Z71" s="17" t="s">
        <v>105</v>
      </c>
      <c r="AA71" s="14" t="s">
        <v>168</v>
      </c>
      <c r="AB71" s="14" t="s">
        <v>5</v>
      </c>
      <c r="AC71" s="21" t="s">
        <v>367</v>
      </c>
      <c r="AD71" s="22">
        <f t="shared" si="0"/>
        <v>222</v>
      </c>
    </row>
    <row r="72" spans="1:30" ht="25.5" x14ac:dyDescent="0.25">
      <c r="A72" s="12"/>
      <c r="B72" s="13">
        <v>63</v>
      </c>
      <c r="C72" s="14" t="s">
        <v>209</v>
      </c>
      <c r="D72" s="14" t="s">
        <v>97</v>
      </c>
      <c r="E72" s="14" t="s">
        <v>98</v>
      </c>
      <c r="F72" s="14" t="s">
        <v>99</v>
      </c>
      <c r="G72" s="14" t="s">
        <v>50</v>
      </c>
      <c r="H72" s="14" t="s">
        <v>101</v>
      </c>
      <c r="I72" s="14" t="s">
        <v>109</v>
      </c>
      <c r="J72" s="15" t="s">
        <v>51</v>
      </c>
      <c r="K72" s="15" t="s">
        <v>110</v>
      </c>
      <c r="L72" s="15" t="s">
        <v>111</v>
      </c>
      <c r="M72" s="16" t="s">
        <v>64</v>
      </c>
      <c r="N72" s="16" t="s">
        <v>60</v>
      </c>
      <c r="O72" s="17"/>
      <c r="P72" s="14">
        <f t="shared" si="7"/>
        <v>2013</v>
      </c>
      <c r="Q72" s="18" t="s">
        <v>299</v>
      </c>
      <c r="R72" s="19" t="s">
        <v>300</v>
      </c>
      <c r="S72" s="14" t="s">
        <v>88</v>
      </c>
      <c r="T72" s="14" t="s">
        <v>105</v>
      </c>
      <c r="U72" s="14">
        <v>1867</v>
      </c>
      <c r="V72" s="14">
        <v>1</v>
      </c>
      <c r="W72" s="14"/>
      <c r="X72" s="14"/>
      <c r="Y72" s="20" t="s">
        <v>4</v>
      </c>
      <c r="Z72" s="17" t="s">
        <v>105</v>
      </c>
      <c r="AA72" s="14" t="s">
        <v>136</v>
      </c>
      <c r="AB72" s="14" t="s">
        <v>5</v>
      </c>
      <c r="AC72" s="21" t="s">
        <v>367</v>
      </c>
      <c r="AD72" s="22">
        <f t="shared" si="0"/>
        <v>220</v>
      </c>
    </row>
    <row r="73" spans="1:30" ht="25.5" x14ac:dyDescent="0.25">
      <c r="A73" s="12"/>
      <c r="B73" s="13">
        <v>64</v>
      </c>
      <c r="C73" s="14" t="s">
        <v>209</v>
      </c>
      <c r="D73" s="14" t="s">
        <v>97</v>
      </c>
      <c r="E73" s="14" t="s">
        <v>98</v>
      </c>
      <c r="F73" s="14" t="s">
        <v>99</v>
      </c>
      <c r="G73" s="14" t="s">
        <v>50</v>
      </c>
      <c r="H73" s="14" t="s">
        <v>101</v>
      </c>
      <c r="I73" s="14" t="s">
        <v>109</v>
      </c>
      <c r="J73" s="15" t="s">
        <v>51</v>
      </c>
      <c r="K73" s="15" t="s">
        <v>110</v>
      </c>
      <c r="L73" s="15" t="s">
        <v>111</v>
      </c>
      <c r="M73" s="16" t="s">
        <v>64</v>
      </c>
      <c r="N73" s="16" t="s">
        <v>60</v>
      </c>
      <c r="O73" s="17"/>
      <c r="P73" s="14">
        <f t="shared" si="7"/>
        <v>2013</v>
      </c>
      <c r="Q73" s="18" t="s">
        <v>301</v>
      </c>
      <c r="R73" s="19" t="s">
        <v>302</v>
      </c>
      <c r="S73" s="14" t="s">
        <v>88</v>
      </c>
      <c r="T73" s="14" t="s">
        <v>107</v>
      </c>
      <c r="U73" s="14">
        <v>1867</v>
      </c>
      <c r="V73" s="14">
        <v>2</v>
      </c>
      <c r="W73" s="14"/>
      <c r="X73" s="14"/>
      <c r="Y73" s="20" t="s">
        <v>4</v>
      </c>
      <c r="Z73" s="17" t="s">
        <v>105</v>
      </c>
      <c r="AA73" s="14" t="s">
        <v>136</v>
      </c>
      <c r="AB73" s="14" t="s">
        <v>5</v>
      </c>
      <c r="AC73" s="21" t="s">
        <v>367</v>
      </c>
      <c r="AD73" s="22">
        <f t="shared" si="0"/>
        <v>220</v>
      </c>
    </row>
    <row r="74" spans="1:30" ht="25.5" x14ac:dyDescent="0.25">
      <c r="A74" s="12"/>
      <c r="B74" s="13">
        <v>65</v>
      </c>
      <c r="C74" s="14" t="s">
        <v>209</v>
      </c>
      <c r="D74" s="14" t="s">
        <v>97</v>
      </c>
      <c r="E74" s="14" t="s">
        <v>98</v>
      </c>
      <c r="F74" s="14" t="s">
        <v>99</v>
      </c>
      <c r="G74" s="14" t="s">
        <v>50</v>
      </c>
      <c r="H74" s="14" t="s">
        <v>101</v>
      </c>
      <c r="I74" s="14" t="s">
        <v>109</v>
      </c>
      <c r="J74" s="15" t="s">
        <v>51</v>
      </c>
      <c r="K74" s="15" t="s">
        <v>110</v>
      </c>
      <c r="L74" s="15" t="s">
        <v>111</v>
      </c>
      <c r="M74" s="16" t="s">
        <v>64</v>
      </c>
      <c r="N74" s="16" t="s">
        <v>197</v>
      </c>
      <c r="O74" s="17"/>
      <c r="P74" s="14">
        <f t="shared" si="7"/>
        <v>2013</v>
      </c>
      <c r="Q74" s="18" t="s">
        <v>302</v>
      </c>
      <c r="R74" s="19" t="s">
        <v>303</v>
      </c>
      <c r="S74" s="14" t="s">
        <v>88</v>
      </c>
      <c r="T74" s="14" t="s">
        <v>210</v>
      </c>
      <c r="U74" s="14">
        <v>1867</v>
      </c>
      <c r="V74" s="14">
        <v>3</v>
      </c>
      <c r="W74" s="14"/>
      <c r="X74" s="14"/>
      <c r="Y74" s="20" t="s">
        <v>4</v>
      </c>
      <c r="Z74" s="17" t="s">
        <v>105</v>
      </c>
      <c r="AA74" s="14" t="s">
        <v>135</v>
      </c>
      <c r="AB74" s="14" t="s">
        <v>5</v>
      </c>
      <c r="AC74" s="21" t="s">
        <v>367</v>
      </c>
      <c r="AD74" s="22">
        <f t="shared" si="0"/>
        <v>219</v>
      </c>
    </row>
    <row r="75" spans="1:30" ht="25.5" x14ac:dyDescent="0.25">
      <c r="A75" s="12"/>
      <c r="B75" s="13">
        <v>66</v>
      </c>
      <c r="C75" s="14" t="s">
        <v>209</v>
      </c>
      <c r="D75" s="14" t="s">
        <v>97</v>
      </c>
      <c r="E75" s="14" t="s">
        <v>98</v>
      </c>
      <c r="F75" s="14" t="s">
        <v>99</v>
      </c>
      <c r="G75" s="14" t="s">
        <v>50</v>
      </c>
      <c r="H75" s="14" t="s">
        <v>101</v>
      </c>
      <c r="I75" s="14" t="s">
        <v>109</v>
      </c>
      <c r="J75" s="15" t="s">
        <v>51</v>
      </c>
      <c r="K75" s="15" t="s">
        <v>110</v>
      </c>
      <c r="L75" s="15" t="s">
        <v>111</v>
      </c>
      <c r="M75" s="16" t="s">
        <v>64</v>
      </c>
      <c r="N75" s="16" t="s">
        <v>198</v>
      </c>
      <c r="O75" s="17"/>
      <c r="P75" s="14">
        <f t="shared" si="7"/>
        <v>2013</v>
      </c>
      <c r="Q75" s="18" t="s">
        <v>303</v>
      </c>
      <c r="R75" s="19" t="s">
        <v>219</v>
      </c>
      <c r="S75" s="14" t="s">
        <v>88</v>
      </c>
      <c r="T75" s="14" t="s">
        <v>360</v>
      </c>
      <c r="U75" s="14">
        <v>1867</v>
      </c>
      <c r="V75" s="14">
        <v>4</v>
      </c>
      <c r="W75" s="14"/>
      <c r="X75" s="14"/>
      <c r="Y75" s="20" t="s">
        <v>4</v>
      </c>
      <c r="Z75" s="17" t="s">
        <v>105</v>
      </c>
      <c r="AA75" s="14" t="s">
        <v>169</v>
      </c>
      <c r="AB75" s="14" t="s">
        <v>5</v>
      </c>
      <c r="AC75" s="21" t="s">
        <v>367</v>
      </c>
      <c r="AD75" s="22">
        <f t="shared" ref="AD75:AD116" si="8">+AA75-Z75+1</f>
        <v>246</v>
      </c>
    </row>
    <row r="76" spans="1:30" ht="25.5" x14ac:dyDescent="0.25">
      <c r="A76" s="12"/>
      <c r="B76" s="13">
        <v>67</v>
      </c>
      <c r="C76" s="14" t="s">
        <v>209</v>
      </c>
      <c r="D76" s="14" t="s">
        <v>97</v>
      </c>
      <c r="E76" s="14" t="s">
        <v>98</v>
      </c>
      <c r="F76" s="14" t="s">
        <v>99</v>
      </c>
      <c r="G76" s="14" t="s">
        <v>50</v>
      </c>
      <c r="H76" s="14" t="s">
        <v>101</v>
      </c>
      <c r="I76" s="14" t="s">
        <v>109</v>
      </c>
      <c r="J76" s="15" t="s">
        <v>51</v>
      </c>
      <c r="K76" s="15" t="s">
        <v>110</v>
      </c>
      <c r="L76" s="15" t="s">
        <v>111</v>
      </c>
      <c r="M76" s="16" t="s">
        <v>64</v>
      </c>
      <c r="N76" s="16" t="s">
        <v>199</v>
      </c>
      <c r="O76" s="17"/>
      <c r="P76" s="14">
        <f t="shared" si="7"/>
        <v>2013</v>
      </c>
      <c r="Q76" s="18" t="s">
        <v>304</v>
      </c>
      <c r="R76" s="19" t="s">
        <v>305</v>
      </c>
      <c r="S76" s="14" t="s">
        <v>88</v>
      </c>
      <c r="T76" s="14" t="s">
        <v>361</v>
      </c>
      <c r="U76" s="14">
        <v>1867</v>
      </c>
      <c r="V76" s="14">
        <v>5</v>
      </c>
      <c r="W76" s="14"/>
      <c r="X76" s="14"/>
      <c r="Y76" s="20" t="s">
        <v>4</v>
      </c>
      <c r="Z76" s="17" t="s">
        <v>105</v>
      </c>
      <c r="AA76" s="14" t="s">
        <v>139</v>
      </c>
      <c r="AB76" s="14" t="s">
        <v>5</v>
      </c>
      <c r="AC76" s="21" t="s">
        <v>367</v>
      </c>
      <c r="AD76" s="22">
        <f t="shared" si="8"/>
        <v>248</v>
      </c>
    </row>
    <row r="77" spans="1:30" ht="25.5" x14ac:dyDescent="0.25">
      <c r="A77" s="12"/>
      <c r="B77" s="13">
        <v>68</v>
      </c>
      <c r="C77" s="14" t="s">
        <v>209</v>
      </c>
      <c r="D77" s="14" t="s">
        <v>97</v>
      </c>
      <c r="E77" s="14" t="s">
        <v>98</v>
      </c>
      <c r="F77" s="14" t="s">
        <v>99</v>
      </c>
      <c r="G77" s="14" t="s">
        <v>50</v>
      </c>
      <c r="H77" s="14" t="s">
        <v>101</v>
      </c>
      <c r="I77" s="14" t="s">
        <v>109</v>
      </c>
      <c r="J77" s="15" t="s">
        <v>51</v>
      </c>
      <c r="K77" s="15" t="s">
        <v>110</v>
      </c>
      <c r="L77" s="15" t="s">
        <v>111</v>
      </c>
      <c r="M77" s="16" t="s">
        <v>64</v>
      </c>
      <c r="N77" s="16" t="s">
        <v>200</v>
      </c>
      <c r="O77" s="17"/>
      <c r="P77" s="14">
        <f t="shared" si="7"/>
        <v>2013</v>
      </c>
      <c r="Q77" s="18" t="s">
        <v>305</v>
      </c>
      <c r="R77" s="19" t="s">
        <v>306</v>
      </c>
      <c r="S77" s="14" t="s">
        <v>89</v>
      </c>
      <c r="T77" s="14" t="s">
        <v>105</v>
      </c>
      <c r="U77" s="14">
        <v>1868</v>
      </c>
      <c r="V77" s="14">
        <v>1</v>
      </c>
      <c r="W77" s="14"/>
      <c r="X77" s="14"/>
      <c r="Y77" s="20" t="s">
        <v>4</v>
      </c>
      <c r="Z77" s="17" t="s">
        <v>105</v>
      </c>
      <c r="AA77" s="14" t="s">
        <v>135</v>
      </c>
      <c r="AB77" s="14" t="s">
        <v>5</v>
      </c>
      <c r="AC77" s="21" t="s">
        <v>367</v>
      </c>
      <c r="AD77" s="22">
        <f t="shared" si="8"/>
        <v>219</v>
      </c>
    </row>
    <row r="78" spans="1:30" ht="25.5" x14ac:dyDescent="0.25">
      <c r="A78" s="12"/>
      <c r="B78" s="13">
        <v>69</v>
      </c>
      <c r="C78" s="14" t="s">
        <v>209</v>
      </c>
      <c r="D78" s="14" t="s">
        <v>97</v>
      </c>
      <c r="E78" s="14" t="s">
        <v>98</v>
      </c>
      <c r="F78" s="14" t="s">
        <v>99</v>
      </c>
      <c r="G78" s="14" t="s">
        <v>50</v>
      </c>
      <c r="H78" s="14" t="s">
        <v>101</v>
      </c>
      <c r="I78" s="14" t="s">
        <v>109</v>
      </c>
      <c r="J78" s="15" t="s">
        <v>51</v>
      </c>
      <c r="K78" s="15" t="s">
        <v>110</v>
      </c>
      <c r="L78" s="15" t="s">
        <v>111</v>
      </c>
      <c r="M78" s="16" t="s">
        <v>64</v>
      </c>
      <c r="N78" s="16" t="s">
        <v>201</v>
      </c>
      <c r="O78" s="17"/>
      <c r="P78" s="14">
        <f t="shared" si="7"/>
        <v>2013</v>
      </c>
      <c r="Q78" s="18" t="s">
        <v>306</v>
      </c>
      <c r="R78" s="19" t="s">
        <v>306</v>
      </c>
      <c r="S78" s="14" t="s">
        <v>89</v>
      </c>
      <c r="T78" s="14" t="s">
        <v>107</v>
      </c>
      <c r="U78" s="14">
        <v>1868</v>
      </c>
      <c r="V78" s="14">
        <v>2</v>
      </c>
      <c r="W78" s="14"/>
      <c r="X78" s="14"/>
      <c r="Y78" s="20" t="s">
        <v>4</v>
      </c>
      <c r="Z78" s="17" t="s">
        <v>105</v>
      </c>
      <c r="AA78" s="14" t="s">
        <v>168</v>
      </c>
      <c r="AB78" s="14" t="s">
        <v>5</v>
      </c>
      <c r="AC78" s="21" t="s">
        <v>367</v>
      </c>
      <c r="AD78" s="22">
        <f t="shared" si="8"/>
        <v>222</v>
      </c>
    </row>
    <row r="79" spans="1:30" ht="25.5" x14ac:dyDescent="0.25">
      <c r="A79" s="12"/>
      <c r="B79" s="13">
        <v>70</v>
      </c>
      <c r="C79" s="14" t="s">
        <v>209</v>
      </c>
      <c r="D79" s="14" t="s">
        <v>97</v>
      </c>
      <c r="E79" s="14" t="s">
        <v>98</v>
      </c>
      <c r="F79" s="14" t="s">
        <v>99</v>
      </c>
      <c r="G79" s="14" t="s">
        <v>50</v>
      </c>
      <c r="H79" s="14" t="s">
        <v>101</v>
      </c>
      <c r="I79" s="14" t="s">
        <v>109</v>
      </c>
      <c r="J79" s="15" t="s">
        <v>51</v>
      </c>
      <c r="K79" s="15" t="s">
        <v>110</v>
      </c>
      <c r="L79" s="15" t="s">
        <v>111</v>
      </c>
      <c r="M79" s="16" t="s">
        <v>64</v>
      </c>
      <c r="N79" s="16" t="s">
        <v>202</v>
      </c>
      <c r="O79" s="17"/>
      <c r="P79" s="14">
        <f t="shared" si="7"/>
        <v>2013</v>
      </c>
      <c r="Q79" s="18" t="s">
        <v>307</v>
      </c>
      <c r="R79" s="19" t="s">
        <v>308</v>
      </c>
      <c r="S79" s="14" t="s">
        <v>89</v>
      </c>
      <c r="T79" s="14" t="s">
        <v>210</v>
      </c>
      <c r="U79" s="14">
        <v>1868</v>
      </c>
      <c r="V79" s="14">
        <v>3</v>
      </c>
      <c r="W79" s="14"/>
      <c r="X79" s="14"/>
      <c r="Y79" s="20" t="s">
        <v>4</v>
      </c>
      <c r="Z79" s="17" t="s">
        <v>105</v>
      </c>
      <c r="AA79" s="14" t="s">
        <v>170</v>
      </c>
      <c r="AB79" s="14" t="s">
        <v>5</v>
      </c>
      <c r="AC79" s="21" t="s">
        <v>367</v>
      </c>
      <c r="AD79" s="22">
        <f t="shared" si="8"/>
        <v>223</v>
      </c>
    </row>
    <row r="80" spans="1:30" ht="25.5" x14ac:dyDescent="0.25">
      <c r="A80" s="12"/>
      <c r="B80" s="13">
        <v>71</v>
      </c>
      <c r="C80" s="14" t="s">
        <v>209</v>
      </c>
      <c r="D80" s="14" t="s">
        <v>97</v>
      </c>
      <c r="E80" s="14" t="s">
        <v>98</v>
      </c>
      <c r="F80" s="14" t="s">
        <v>99</v>
      </c>
      <c r="G80" s="14" t="s">
        <v>50</v>
      </c>
      <c r="H80" s="14" t="s">
        <v>101</v>
      </c>
      <c r="I80" s="14" t="s">
        <v>109</v>
      </c>
      <c r="J80" s="15" t="s">
        <v>51</v>
      </c>
      <c r="K80" s="15" t="s">
        <v>110</v>
      </c>
      <c r="L80" s="15" t="s">
        <v>111</v>
      </c>
      <c r="M80" s="16" t="s">
        <v>64</v>
      </c>
      <c r="N80" s="16" t="s">
        <v>203</v>
      </c>
      <c r="O80" s="17"/>
      <c r="P80" s="14">
        <f t="shared" si="7"/>
        <v>2013</v>
      </c>
      <c r="Q80" s="18" t="s">
        <v>308</v>
      </c>
      <c r="R80" s="19" t="s">
        <v>309</v>
      </c>
      <c r="S80" s="14" t="s">
        <v>89</v>
      </c>
      <c r="T80" s="14" t="s">
        <v>360</v>
      </c>
      <c r="U80" s="14">
        <v>1868</v>
      </c>
      <c r="V80" s="14">
        <v>4</v>
      </c>
      <c r="W80" s="14"/>
      <c r="X80" s="14"/>
      <c r="Y80" s="20" t="s">
        <v>4</v>
      </c>
      <c r="Z80" s="17" t="s">
        <v>105</v>
      </c>
      <c r="AA80" s="14" t="s">
        <v>136</v>
      </c>
      <c r="AB80" s="14" t="s">
        <v>5</v>
      </c>
      <c r="AC80" s="21" t="s">
        <v>367</v>
      </c>
      <c r="AD80" s="22">
        <f t="shared" si="8"/>
        <v>220</v>
      </c>
    </row>
    <row r="81" spans="1:30" ht="25.5" x14ac:dyDescent="0.25">
      <c r="A81" s="12"/>
      <c r="B81" s="13">
        <v>72</v>
      </c>
      <c r="C81" s="14" t="s">
        <v>209</v>
      </c>
      <c r="D81" s="14" t="s">
        <v>97</v>
      </c>
      <c r="E81" s="14" t="s">
        <v>98</v>
      </c>
      <c r="F81" s="14" t="s">
        <v>99</v>
      </c>
      <c r="G81" s="14" t="s">
        <v>50</v>
      </c>
      <c r="H81" s="14" t="s">
        <v>101</v>
      </c>
      <c r="I81" s="14" t="s">
        <v>109</v>
      </c>
      <c r="J81" s="15" t="s">
        <v>51</v>
      </c>
      <c r="K81" s="15" t="s">
        <v>110</v>
      </c>
      <c r="L81" s="15" t="s">
        <v>111</v>
      </c>
      <c r="M81" s="16" t="s">
        <v>64</v>
      </c>
      <c r="N81" s="16" t="s">
        <v>204</v>
      </c>
      <c r="O81" s="17"/>
      <c r="P81" s="14">
        <f t="shared" si="7"/>
        <v>2013</v>
      </c>
      <c r="Q81" s="18" t="s">
        <v>309</v>
      </c>
      <c r="R81" s="19" t="s">
        <v>310</v>
      </c>
      <c r="S81" s="14" t="s">
        <v>89</v>
      </c>
      <c r="T81" s="14" t="s">
        <v>361</v>
      </c>
      <c r="U81" s="14">
        <v>1868</v>
      </c>
      <c r="V81" s="14">
        <v>5</v>
      </c>
      <c r="W81" s="14"/>
      <c r="X81" s="14"/>
      <c r="Y81" s="20" t="s">
        <v>4</v>
      </c>
      <c r="Z81" s="17" t="s">
        <v>105</v>
      </c>
      <c r="AA81" s="14" t="s">
        <v>136</v>
      </c>
      <c r="AB81" s="14" t="s">
        <v>5</v>
      </c>
      <c r="AC81" s="21" t="s">
        <v>367</v>
      </c>
      <c r="AD81" s="22">
        <f t="shared" si="8"/>
        <v>220</v>
      </c>
    </row>
    <row r="82" spans="1:30" ht="25.5" x14ac:dyDescent="0.25">
      <c r="A82" s="12"/>
      <c r="B82" s="13">
        <v>73</v>
      </c>
      <c r="C82" s="14" t="s">
        <v>209</v>
      </c>
      <c r="D82" s="14" t="s">
        <v>97</v>
      </c>
      <c r="E82" s="14" t="s">
        <v>98</v>
      </c>
      <c r="F82" s="14" t="s">
        <v>99</v>
      </c>
      <c r="G82" s="14" t="s">
        <v>50</v>
      </c>
      <c r="H82" s="14" t="s">
        <v>101</v>
      </c>
      <c r="I82" s="14" t="s">
        <v>109</v>
      </c>
      <c r="J82" s="15" t="s">
        <v>51</v>
      </c>
      <c r="K82" s="15" t="s">
        <v>110</v>
      </c>
      <c r="L82" s="15" t="s">
        <v>111</v>
      </c>
      <c r="M82" s="16" t="s">
        <v>64</v>
      </c>
      <c r="N82" s="16" t="s">
        <v>205</v>
      </c>
      <c r="O82" s="17"/>
      <c r="P82" s="14">
        <f t="shared" si="7"/>
        <v>2013</v>
      </c>
      <c r="Q82" s="18" t="s">
        <v>311</v>
      </c>
      <c r="R82" s="19" t="s">
        <v>312</v>
      </c>
      <c r="S82" s="14" t="s">
        <v>90</v>
      </c>
      <c r="T82" s="14" t="s">
        <v>105</v>
      </c>
      <c r="U82" s="14">
        <v>1869</v>
      </c>
      <c r="V82" s="14">
        <v>1</v>
      </c>
      <c r="W82" s="14"/>
      <c r="X82" s="14"/>
      <c r="Y82" s="20" t="s">
        <v>4</v>
      </c>
      <c r="Z82" s="17" t="s">
        <v>105</v>
      </c>
      <c r="AA82" s="14" t="s">
        <v>168</v>
      </c>
      <c r="AB82" s="14" t="s">
        <v>5</v>
      </c>
      <c r="AC82" s="21" t="s">
        <v>367</v>
      </c>
      <c r="AD82" s="22">
        <f t="shared" si="8"/>
        <v>222</v>
      </c>
    </row>
    <row r="83" spans="1:30" ht="25.5" x14ac:dyDescent="0.25">
      <c r="A83" s="12"/>
      <c r="B83" s="13">
        <v>74</v>
      </c>
      <c r="C83" s="14" t="s">
        <v>209</v>
      </c>
      <c r="D83" s="14" t="s">
        <v>97</v>
      </c>
      <c r="E83" s="14" t="s">
        <v>98</v>
      </c>
      <c r="F83" s="14" t="s">
        <v>99</v>
      </c>
      <c r="G83" s="14" t="s">
        <v>50</v>
      </c>
      <c r="H83" s="14" t="s">
        <v>101</v>
      </c>
      <c r="I83" s="14" t="s">
        <v>109</v>
      </c>
      <c r="J83" s="15" t="s">
        <v>51</v>
      </c>
      <c r="K83" s="15" t="s">
        <v>110</v>
      </c>
      <c r="L83" s="15" t="s">
        <v>111</v>
      </c>
      <c r="M83" s="16" t="s">
        <v>64</v>
      </c>
      <c r="N83" s="16" t="s">
        <v>206</v>
      </c>
      <c r="O83" s="17"/>
      <c r="P83" s="14">
        <f t="shared" si="7"/>
        <v>2013</v>
      </c>
      <c r="Q83" s="18" t="s">
        <v>312</v>
      </c>
      <c r="R83" s="19" t="s">
        <v>313</v>
      </c>
      <c r="S83" s="14" t="s">
        <v>90</v>
      </c>
      <c r="T83" s="14" t="s">
        <v>107</v>
      </c>
      <c r="U83" s="14">
        <v>1869</v>
      </c>
      <c r="V83" s="14">
        <v>2</v>
      </c>
      <c r="W83" s="14"/>
      <c r="X83" s="14"/>
      <c r="Y83" s="20" t="s">
        <v>4</v>
      </c>
      <c r="Z83" s="17" t="s">
        <v>105</v>
      </c>
      <c r="AA83" s="14" t="s">
        <v>136</v>
      </c>
      <c r="AB83" s="14" t="s">
        <v>5</v>
      </c>
      <c r="AC83" s="21" t="s">
        <v>367</v>
      </c>
      <c r="AD83" s="22">
        <f t="shared" si="8"/>
        <v>220</v>
      </c>
    </row>
    <row r="84" spans="1:30" ht="25.5" x14ac:dyDescent="0.25">
      <c r="A84" s="12"/>
      <c r="B84" s="13">
        <v>75</v>
      </c>
      <c r="C84" s="14" t="s">
        <v>209</v>
      </c>
      <c r="D84" s="14" t="s">
        <v>97</v>
      </c>
      <c r="E84" s="14" t="s">
        <v>98</v>
      </c>
      <c r="F84" s="14" t="s">
        <v>99</v>
      </c>
      <c r="G84" s="14" t="s">
        <v>50</v>
      </c>
      <c r="H84" s="14" t="s">
        <v>101</v>
      </c>
      <c r="I84" s="14" t="s">
        <v>109</v>
      </c>
      <c r="J84" s="15" t="s">
        <v>51</v>
      </c>
      <c r="K84" s="15" t="s">
        <v>110</v>
      </c>
      <c r="L84" s="15" t="s">
        <v>111</v>
      </c>
      <c r="M84" s="16" t="s">
        <v>64</v>
      </c>
      <c r="N84" s="16" t="s">
        <v>207</v>
      </c>
      <c r="O84" s="17"/>
      <c r="P84" s="14">
        <f t="shared" si="7"/>
        <v>2013</v>
      </c>
      <c r="Q84" s="18" t="s">
        <v>313</v>
      </c>
      <c r="R84" s="19" t="s">
        <v>314</v>
      </c>
      <c r="S84" s="14" t="s">
        <v>90</v>
      </c>
      <c r="T84" s="14" t="s">
        <v>210</v>
      </c>
      <c r="U84" s="14">
        <v>1869</v>
      </c>
      <c r="V84" s="14">
        <v>3</v>
      </c>
      <c r="W84" s="14"/>
      <c r="X84" s="14"/>
      <c r="Y84" s="20" t="s">
        <v>4</v>
      </c>
      <c r="Z84" s="17" t="s">
        <v>105</v>
      </c>
      <c r="AA84" s="14" t="s">
        <v>171</v>
      </c>
      <c r="AB84" s="14" t="s">
        <v>5</v>
      </c>
      <c r="AC84" s="21" t="s">
        <v>367</v>
      </c>
      <c r="AD84" s="22">
        <f t="shared" si="8"/>
        <v>216</v>
      </c>
    </row>
    <row r="85" spans="1:30" ht="25.5" x14ac:dyDescent="0.25">
      <c r="A85" s="12"/>
      <c r="B85" s="13">
        <v>76</v>
      </c>
      <c r="C85" s="14" t="s">
        <v>209</v>
      </c>
      <c r="D85" s="14" t="s">
        <v>97</v>
      </c>
      <c r="E85" s="14" t="s">
        <v>98</v>
      </c>
      <c r="F85" s="14" t="s">
        <v>99</v>
      </c>
      <c r="G85" s="14" t="s">
        <v>50</v>
      </c>
      <c r="H85" s="14" t="s">
        <v>101</v>
      </c>
      <c r="I85" s="14" t="s">
        <v>109</v>
      </c>
      <c r="J85" s="15" t="s">
        <v>51</v>
      </c>
      <c r="K85" s="15" t="s">
        <v>110</v>
      </c>
      <c r="L85" s="15" t="s">
        <v>111</v>
      </c>
      <c r="M85" s="16" t="s">
        <v>64</v>
      </c>
      <c r="N85" s="16" t="s">
        <v>208</v>
      </c>
      <c r="O85" s="17"/>
      <c r="P85" s="14">
        <f t="shared" si="7"/>
        <v>2013</v>
      </c>
      <c r="Q85" s="18" t="s">
        <v>314</v>
      </c>
      <c r="R85" s="19" t="s">
        <v>315</v>
      </c>
      <c r="S85" s="14" t="s">
        <v>90</v>
      </c>
      <c r="T85" s="14" t="s">
        <v>360</v>
      </c>
      <c r="U85" s="14">
        <v>1869</v>
      </c>
      <c r="V85" s="14">
        <v>4</v>
      </c>
      <c r="W85" s="14"/>
      <c r="X85" s="14"/>
      <c r="Y85" s="20" t="s">
        <v>4</v>
      </c>
      <c r="Z85" s="17" t="s">
        <v>105</v>
      </c>
      <c r="AA85" s="14" t="s">
        <v>136</v>
      </c>
      <c r="AB85" s="14" t="s">
        <v>5</v>
      </c>
      <c r="AC85" s="21" t="s">
        <v>367</v>
      </c>
      <c r="AD85" s="22">
        <f t="shared" si="8"/>
        <v>220</v>
      </c>
    </row>
    <row r="86" spans="1:30" ht="25.5" x14ac:dyDescent="0.25">
      <c r="A86" s="12"/>
      <c r="B86" s="13">
        <v>77</v>
      </c>
      <c r="C86" s="14" t="s">
        <v>209</v>
      </c>
      <c r="D86" s="14" t="s">
        <v>97</v>
      </c>
      <c r="E86" s="14" t="s">
        <v>98</v>
      </c>
      <c r="F86" s="14" t="s">
        <v>99</v>
      </c>
      <c r="G86" s="14" t="s">
        <v>50</v>
      </c>
      <c r="H86" s="14" t="s">
        <v>101</v>
      </c>
      <c r="I86" s="14" t="s">
        <v>109</v>
      </c>
      <c r="J86" s="15" t="s">
        <v>51</v>
      </c>
      <c r="K86" s="15" t="s">
        <v>110</v>
      </c>
      <c r="L86" s="15" t="s">
        <v>111</v>
      </c>
      <c r="M86" s="16" t="s">
        <v>64</v>
      </c>
      <c r="N86" s="16" t="s">
        <v>60</v>
      </c>
      <c r="O86" s="17"/>
      <c r="P86" s="14">
        <f t="shared" si="7"/>
        <v>2013</v>
      </c>
      <c r="Q86" s="18" t="s">
        <v>316</v>
      </c>
      <c r="R86" s="19" t="s">
        <v>317</v>
      </c>
      <c r="S86" s="14" t="s">
        <v>91</v>
      </c>
      <c r="T86" s="14" t="s">
        <v>105</v>
      </c>
      <c r="U86" s="14">
        <v>1870</v>
      </c>
      <c r="V86" s="14">
        <v>1</v>
      </c>
      <c r="W86" s="14"/>
      <c r="X86" s="14"/>
      <c r="Y86" s="20" t="s">
        <v>4</v>
      </c>
      <c r="Z86" s="17" t="s">
        <v>105</v>
      </c>
      <c r="AA86" s="14" t="s">
        <v>172</v>
      </c>
      <c r="AB86" s="14" t="s">
        <v>5</v>
      </c>
      <c r="AC86" s="21" t="s">
        <v>367</v>
      </c>
      <c r="AD86" s="22">
        <f t="shared" si="8"/>
        <v>61</v>
      </c>
    </row>
    <row r="87" spans="1:30" ht="25.5" x14ac:dyDescent="0.25">
      <c r="A87" s="12"/>
      <c r="B87" s="13">
        <v>78</v>
      </c>
      <c r="C87" s="14" t="s">
        <v>209</v>
      </c>
      <c r="D87" s="14" t="s">
        <v>97</v>
      </c>
      <c r="E87" s="14" t="s">
        <v>98</v>
      </c>
      <c r="F87" s="14" t="s">
        <v>99</v>
      </c>
      <c r="G87" s="14" t="s">
        <v>50</v>
      </c>
      <c r="H87" s="14" t="s">
        <v>101</v>
      </c>
      <c r="I87" s="14" t="s">
        <v>109</v>
      </c>
      <c r="J87" s="15" t="s">
        <v>51</v>
      </c>
      <c r="K87" s="15" t="s">
        <v>110</v>
      </c>
      <c r="L87" s="15" t="s">
        <v>111</v>
      </c>
      <c r="M87" s="16" t="s">
        <v>64</v>
      </c>
      <c r="N87" s="16" t="s">
        <v>60</v>
      </c>
      <c r="O87" s="17"/>
      <c r="P87" s="14">
        <f t="shared" si="7"/>
        <v>2013</v>
      </c>
      <c r="Q87" s="18" t="s">
        <v>318</v>
      </c>
      <c r="R87" s="19" t="s">
        <v>319</v>
      </c>
      <c r="S87" s="14" t="s">
        <v>91</v>
      </c>
      <c r="T87" s="14" t="s">
        <v>107</v>
      </c>
      <c r="U87" s="14">
        <v>1870</v>
      </c>
      <c r="V87" s="14">
        <v>2</v>
      </c>
      <c r="W87" s="14"/>
      <c r="X87" s="14"/>
      <c r="Y87" s="20" t="s">
        <v>4</v>
      </c>
      <c r="Z87" s="17" t="s">
        <v>105</v>
      </c>
      <c r="AA87" s="14" t="s">
        <v>166</v>
      </c>
      <c r="AB87" s="14" t="s">
        <v>5</v>
      </c>
      <c r="AC87" s="21" t="s">
        <v>367</v>
      </c>
      <c r="AD87" s="22">
        <f t="shared" si="8"/>
        <v>33</v>
      </c>
    </row>
    <row r="88" spans="1:30" ht="25.5" x14ac:dyDescent="0.25">
      <c r="A88" s="12"/>
      <c r="B88" s="13">
        <v>79</v>
      </c>
      <c r="C88" s="14" t="s">
        <v>209</v>
      </c>
      <c r="D88" s="14" t="s">
        <v>97</v>
      </c>
      <c r="E88" s="14" t="s">
        <v>98</v>
      </c>
      <c r="F88" s="14" t="s">
        <v>99</v>
      </c>
      <c r="G88" s="14" t="s">
        <v>50</v>
      </c>
      <c r="H88" s="14" t="s">
        <v>101</v>
      </c>
      <c r="I88" s="14" t="s">
        <v>109</v>
      </c>
      <c r="J88" s="15" t="s">
        <v>51</v>
      </c>
      <c r="K88" s="15" t="s">
        <v>110</v>
      </c>
      <c r="L88" s="15" t="s">
        <v>111</v>
      </c>
      <c r="M88" s="16" t="s">
        <v>64</v>
      </c>
      <c r="N88" s="16" t="s">
        <v>60</v>
      </c>
      <c r="O88" s="17"/>
      <c r="P88" s="14">
        <f t="shared" si="7"/>
        <v>2013</v>
      </c>
      <c r="Q88" s="18" t="s">
        <v>306</v>
      </c>
      <c r="R88" s="19" t="s">
        <v>320</v>
      </c>
      <c r="S88" s="14" t="s">
        <v>91</v>
      </c>
      <c r="T88" s="14" t="s">
        <v>210</v>
      </c>
      <c r="U88" s="14">
        <v>1870</v>
      </c>
      <c r="V88" s="14">
        <v>3</v>
      </c>
      <c r="W88" s="14"/>
      <c r="X88" s="14"/>
      <c r="Y88" s="20" t="s">
        <v>4</v>
      </c>
      <c r="Z88" s="17" t="s">
        <v>105</v>
      </c>
      <c r="AA88" s="14" t="s">
        <v>173</v>
      </c>
      <c r="AB88" s="14" t="s">
        <v>5</v>
      </c>
      <c r="AC88" s="21" t="s">
        <v>367</v>
      </c>
      <c r="AD88" s="22">
        <f t="shared" si="8"/>
        <v>128</v>
      </c>
    </row>
    <row r="89" spans="1:30" ht="25.5" x14ac:dyDescent="0.25">
      <c r="A89" s="12"/>
      <c r="B89" s="13">
        <v>80</v>
      </c>
      <c r="C89" s="14" t="s">
        <v>209</v>
      </c>
      <c r="D89" s="14" t="s">
        <v>97</v>
      </c>
      <c r="E89" s="14" t="s">
        <v>98</v>
      </c>
      <c r="F89" s="14" t="s">
        <v>99</v>
      </c>
      <c r="G89" s="14" t="s">
        <v>50</v>
      </c>
      <c r="H89" s="14" t="s">
        <v>101</v>
      </c>
      <c r="I89" s="14" t="s">
        <v>109</v>
      </c>
      <c r="J89" s="15" t="s">
        <v>51</v>
      </c>
      <c r="K89" s="15" t="s">
        <v>110</v>
      </c>
      <c r="L89" s="15" t="s">
        <v>111</v>
      </c>
      <c r="M89" s="16" t="s">
        <v>64</v>
      </c>
      <c r="N89" s="16" t="s">
        <v>60</v>
      </c>
      <c r="O89" s="17"/>
      <c r="P89" s="14">
        <f t="shared" si="7"/>
        <v>2013</v>
      </c>
      <c r="Q89" s="18" t="s">
        <v>315</v>
      </c>
      <c r="R89" s="19" t="s">
        <v>321</v>
      </c>
      <c r="S89" s="14" t="s">
        <v>91</v>
      </c>
      <c r="T89" s="14" t="s">
        <v>360</v>
      </c>
      <c r="U89" s="14">
        <v>1870</v>
      </c>
      <c r="V89" s="14">
        <v>4</v>
      </c>
      <c r="W89" s="14"/>
      <c r="X89" s="14"/>
      <c r="Y89" s="20" t="s">
        <v>4</v>
      </c>
      <c r="Z89" s="17" t="s">
        <v>105</v>
      </c>
      <c r="AA89" s="14" t="s">
        <v>136</v>
      </c>
      <c r="AB89" s="14" t="s">
        <v>5</v>
      </c>
      <c r="AC89" s="21" t="s">
        <v>367</v>
      </c>
      <c r="AD89" s="22">
        <f t="shared" si="8"/>
        <v>220</v>
      </c>
    </row>
    <row r="90" spans="1:30" ht="25.5" x14ac:dyDescent="0.25">
      <c r="A90" s="12"/>
      <c r="B90" s="13">
        <v>81</v>
      </c>
      <c r="C90" s="14" t="s">
        <v>209</v>
      </c>
      <c r="D90" s="14" t="s">
        <v>97</v>
      </c>
      <c r="E90" s="14" t="s">
        <v>98</v>
      </c>
      <c r="F90" s="14" t="s">
        <v>99</v>
      </c>
      <c r="G90" s="14" t="s">
        <v>50</v>
      </c>
      <c r="H90" s="14" t="s">
        <v>101</v>
      </c>
      <c r="I90" s="14" t="s">
        <v>109</v>
      </c>
      <c r="J90" s="15" t="s">
        <v>51</v>
      </c>
      <c r="K90" s="15" t="s">
        <v>110</v>
      </c>
      <c r="L90" s="15" t="s">
        <v>111</v>
      </c>
      <c r="M90" s="16" t="s">
        <v>64</v>
      </c>
      <c r="N90" s="16" t="s">
        <v>60</v>
      </c>
      <c r="O90" s="17"/>
      <c r="P90" s="14">
        <f t="shared" si="7"/>
        <v>2013</v>
      </c>
      <c r="Q90" s="18" t="s">
        <v>321</v>
      </c>
      <c r="R90" s="19" t="s">
        <v>322</v>
      </c>
      <c r="S90" s="14" t="s">
        <v>91</v>
      </c>
      <c r="T90" s="14" t="s">
        <v>361</v>
      </c>
      <c r="U90" s="14">
        <v>1870</v>
      </c>
      <c r="V90" s="14">
        <v>5</v>
      </c>
      <c r="W90" s="14"/>
      <c r="X90" s="14"/>
      <c r="Y90" s="20" t="s">
        <v>4</v>
      </c>
      <c r="Z90" s="17" t="s">
        <v>105</v>
      </c>
      <c r="AA90" s="14" t="s">
        <v>136</v>
      </c>
      <c r="AB90" s="14" t="s">
        <v>5</v>
      </c>
      <c r="AC90" s="21" t="s">
        <v>367</v>
      </c>
      <c r="AD90" s="22">
        <f t="shared" si="8"/>
        <v>220</v>
      </c>
    </row>
    <row r="91" spans="1:30" ht="25.5" x14ac:dyDescent="0.25">
      <c r="A91" s="12"/>
      <c r="B91" s="13">
        <v>82</v>
      </c>
      <c r="C91" s="14" t="s">
        <v>209</v>
      </c>
      <c r="D91" s="14" t="s">
        <v>97</v>
      </c>
      <c r="E91" s="14" t="s">
        <v>98</v>
      </c>
      <c r="F91" s="14" t="s">
        <v>99</v>
      </c>
      <c r="G91" s="14" t="s">
        <v>50</v>
      </c>
      <c r="H91" s="14" t="s">
        <v>101</v>
      </c>
      <c r="I91" s="14" t="s">
        <v>109</v>
      </c>
      <c r="J91" s="15" t="s">
        <v>51</v>
      </c>
      <c r="K91" s="15" t="s">
        <v>110</v>
      </c>
      <c r="L91" s="15" t="s">
        <v>111</v>
      </c>
      <c r="M91" s="16" t="s">
        <v>64</v>
      </c>
      <c r="N91" s="16" t="s">
        <v>60</v>
      </c>
      <c r="O91" s="17"/>
      <c r="P91" s="14">
        <f t="shared" si="7"/>
        <v>2013</v>
      </c>
      <c r="Q91" s="18" t="s">
        <v>323</v>
      </c>
      <c r="R91" s="19" t="s">
        <v>324</v>
      </c>
      <c r="S91" s="14" t="s">
        <v>91</v>
      </c>
      <c r="T91" s="14" t="s">
        <v>362</v>
      </c>
      <c r="U91" s="14">
        <v>1870</v>
      </c>
      <c r="V91" s="14">
        <v>6</v>
      </c>
      <c r="W91" s="14"/>
      <c r="X91" s="14"/>
      <c r="Y91" s="20" t="s">
        <v>4</v>
      </c>
      <c r="Z91" s="17" t="s">
        <v>105</v>
      </c>
      <c r="AA91" s="14" t="s">
        <v>174</v>
      </c>
      <c r="AB91" s="14" t="s">
        <v>5</v>
      </c>
      <c r="AC91" s="21" t="s">
        <v>367</v>
      </c>
      <c r="AD91" s="22">
        <f t="shared" si="8"/>
        <v>159</v>
      </c>
    </row>
    <row r="92" spans="1:30" ht="25.5" x14ac:dyDescent="0.25">
      <c r="A92" s="12"/>
      <c r="B92" s="13">
        <v>83</v>
      </c>
      <c r="C92" s="14" t="s">
        <v>209</v>
      </c>
      <c r="D92" s="14" t="s">
        <v>97</v>
      </c>
      <c r="E92" s="14" t="s">
        <v>98</v>
      </c>
      <c r="F92" s="14" t="s">
        <v>99</v>
      </c>
      <c r="G92" s="14" t="s">
        <v>50</v>
      </c>
      <c r="H92" s="14" t="s">
        <v>101</v>
      </c>
      <c r="I92" s="14" t="s">
        <v>109</v>
      </c>
      <c r="J92" s="15" t="s">
        <v>51</v>
      </c>
      <c r="K92" s="15" t="s">
        <v>110</v>
      </c>
      <c r="L92" s="15" t="s">
        <v>111</v>
      </c>
      <c r="M92" s="16" t="s">
        <v>65</v>
      </c>
      <c r="N92" s="16" t="s">
        <v>60</v>
      </c>
      <c r="O92" s="17"/>
      <c r="P92" s="14">
        <f t="shared" si="7"/>
        <v>2010</v>
      </c>
      <c r="Q92" s="18" t="s">
        <v>325</v>
      </c>
      <c r="R92" s="19" t="s">
        <v>325</v>
      </c>
      <c r="S92" s="14" t="s">
        <v>92</v>
      </c>
      <c r="T92" s="14" t="s">
        <v>105</v>
      </c>
      <c r="U92" s="14">
        <v>1871</v>
      </c>
      <c r="V92" s="14">
        <v>1</v>
      </c>
      <c r="W92" s="14"/>
      <c r="X92" s="14"/>
      <c r="Y92" s="20" t="s">
        <v>4</v>
      </c>
      <c r="Z92" s="17" t="s">
        <v>105</v>
      </c>
      <c r="AA92" s="14" t="s">
        <v>175</v>
      </c>
      <c r="AB92" s="14" t="s">
        <v>5</v>
      </c>
      <c r="AC92" s="21" t="s">
        <v>367</v>
      </c>
      <c r="AD92" s="22">
        <f t="shared" si="8"/>
        <v>136</v>
      </c>
    </row>
    <row r="93" spans="1:30" ht="25.5" x14ac:dyDescent="0.25">
      <c r="A93" s="12"/>
      <c r="B93" s="13">
        <v>84</v>
      </c>
      <c r="C93" s="14" t="s">
        <v>209</v>
      </c>
      <c r="D93" s="14" t="s">
        <v>97</v>
      </c>
      <c r="E93" s="14" t="s">
        <v>98</v>
      </c>
      <c r="F93" s="14" t="s">
        <v>99</v>
      </c>
      <c r="G93" s="14" t="s">
        <v>50</v>
      </c>
      <c r="H93" s="14" t="s">
        <v>101</v>
      </c>
      <c r="I93" s="14" t="s">
        <v>109</v>
      </c>
      <c r="J93" s="15" t="s">
        <v>51</v>
      </c>
      <c r="K93" s="15" t="s">
        <v>110</v>
      </c>
      <c r="L93" s="15" t="s">
        <v>111</v>
      </c>
      <c r="M93" s="16" t="s">
        <v>66</v>
      </c>
      <c r="N93" s="16" t="s">
        <v>60</v>
      </c>
      <c r="O93" s="17"/>
      <c r="P93" s="14">
        <f t="shared" si="7"/>
        <v>2011</v>
      </c>
      <c r="Q93" s="18" t="s">
        <v>326</v>
      </c>
      <c r="R93" s="19" t="s">
        <v>327</v>
      </c>
      <c r="S93" s="14" t="s">
        <v>92</v>
      </c>
      <c r="T93" s="14" t="s">
        <v>107</v>
      </c>
      <c r="U93" s="14">
        <v>1871</v>
      </c>
      <c r="V93" s="14">
        <v>2</v>
      </c>
      <c r="W93" s="14"/>
      <c r="X93" s="14"/>
      <c r="Y93" s="20" t="s">
        <v>4</v>
      </c>
      <c r="Z93" s="17" t="s">
        <v>105</v>
      </c>
      <c r="AA93" s="14" t="s">
        <v>176</v>
      </c>
      <c r="AB93" s="14" t="s">
        <v>5</v>
      </c>
      <c r="AC93" s="21" t="s">
        <v>367</v>
      </c>
      <c r="AD93" s="22">
        <f t="shared" si="8"/>
        <v>65</v>
      </c>
    </row>
    <row r="94" spans="1:30" ht="25.5" x14ac:dyDescent="0.25">
      <c r="A94" s="12"/>
      <c r="B94" s="13">
        <v>85</v>
      </c>
      <c r="C94" s="14" t="s">
        <v>209</v>
      </c>
      <c r="D94" s="14" t="s">
        <v>97</v>
      </c>
      <c r="E94" s="14" t="s">
        <v>98</v>
      </c>
      <c r="F94" s="14" t="s">
        <v>99</v>
      </c>
      <c r="G94" s="14" t="s">
        <v>50</v>
      </c>
      <c r="H94" s="14" t="s">
        <v>101</v>
      </c>
      <c r="I94" s="14" t="s">
        <v>109</v>
      </c>
      <c r="J94" s="15" t="s">
        <v>51</v>
      </c>
      <c r="K94" s="15" t="s">
        <v>110</v>
      </c>
      <c r="L94" s="15" t="s">
        <v>111</v>
      </c>
      <c r="M94" s="16" t="s">
        <v>66</v>
      </c>
      <c r="N94" s="16" t="s">
        <v>60</v>
      </c>
      <c r="O94" s="17"/>
      <c r="P94" s="14">
        <f t="shared" si="7"/>
        <v>2011</v>
      </c>
      <c r="Q94" s="18" t="s">
        <v>328</v>
      </c>
      <c r="R94" s="19" t="s">
        <v>329</v>
      </c>
      <c r="S94" s="14" t="s">
        <v>92</v>
      </c>
      <c r="T94" s="14" t="s">
        <v>210</v>
      </c>
      <c r="U94" s="14">
        <v>1871</v>
      </c>
      <c r="V94" s="14">
        <v>3</v>
      </c>
      <c r="W94" s="14"/>
      <c r="X94" s="14"/>
      <c r="Y94" s="20" t="s">
        <v>4</v>
      </c>
      <c r="Z94" s="17" t="s">
        <v>105</v>
      </c>
      <c r="AA94" s="14" t="s">
        <v>136</v>
      </c>
      <c r="AB94" s="14" t="s">
        <v>5</v>
      </c>
      <c r="AC94" s="21" t="s">
        <v>367</v>
      </c>
      <c r="AD94" s="22">
        <f t="shared" si="8"/>
        <v>220</v>
      </c>
    </row>
    <row r="95" spans="1:30" ht="25.5" x14ac:dyDescent="0.25">
      <c r="A95" s="12"/>
      <c r="B95" s="13">
        <v>86</v>
      </c>
      <c r="C95" s="14" t="s">
        <v>209</v>
      </c>
      <c r="D95" s="14" t="s">
        <v>97</v>
      </c>
      <c r="E95" s="14" t="s">
        <v>98</v>
      </c>
      <c r="F95" s="14" t="s">
        <v>99</v>
      </c>
      <c r="G95" s="14" t="s">
        <v>50</v>
      </c>
      <c r="H95" s="14" t="s">
        <v>101</v>
      </c>
      <c r="I95" s="14" t="s">
        <v>109</v>
      </c>
      <c r="J95" s="15" t="s">
        <v>51</v>
      </c>
      <c r="K95" s="15" t="s">
        <v>110</v>
      </c>
      <c r="L95" s="15" t="s">
        <v>111</v>
      </c>
      <c r="M95" s="16" t="s">
        <v>66</v>
      </c>
      <c r="N95" s="16" t="s">
        <v>60</v>
      </c>
      <c r="O95" s="17"/>
      <c r="P95" s="14">
        <f t="shared" si="7"/>
        <v>2011</v>
      </c>
      <c r="Q95" s="18" t="s">
        <v>330</v>
      </c>
      <c r="R95" s="19" t="s">
        <v>331</v>
      </c>
      <c r="S95" s="14" t="s">
        <v>92</v>
      </c>
      <c r="T95" s="14" t="s">
        <v>360</v>
      </c>
      <c r="U95" s="14">
        <v>1871</v>
      </c>
      <c r="V95" s="14">
        <v>4</v>
      </c>
      <c r="W95" s="14"/>
      <c r="X95" s="14"/>
      <c r="Y95" s="20" t="s">
        <v>4</v>
      </c>
      <c r="Z95" s="17" t="s">
        <v>105</v>
      </c>
      <c r="AA95" s="14" t="s">
        <v>177</v>
      </c>
      <c r="AB95" s="14" t="s">
        <v>5</v>
      </c>
      <c r="AC95" s="21" t="s">
        <v>367</v>
      </c>
      <c r="AD95" s="22">
        <f t="shared" si="8"/>
        <v>189</v>
      </c>
    </row>
    <row r="96" spans="1:30" ht="25.5" x14ac:dyDescent="0.25">
      <c r="A96" s="12"/>
      <c r="B96" s="13">
        <v>87</v>
      </c>
      <c r="C96" s="14" t="s">
        <v>209</v>
      </c>
      <c r="D96" s="14" t="s">
        <v>97</v>
      </c>
      <c r="E96" s="14" t="s">
        <v>98</v>
      </c>
      <c r="F96" s="14" t="s">
        <v>99</v>
      </c>
      <c r="G96" s="14" t="s">
        <v>50</v>
      </c>
      <c r="H96" s="14" t="s">
        <v>101</v>
      </c>
      <c r="I96" s="14" t="s">
        <v>109</v>
      </c>
      <c r="J96" s="15" t="s">
        <v>51</v>
      </c>
      <c r="K96" s="15" t="s">
        <v>110</v>
      </c>
      <c r="L96" s="15" t="s">
        <v>111</v>
      </c>
      <c r="M96" s="16" t="s">
        <v>67</v>
      </c>
      <c r="N96" s="16" t="s">
        <v>60</v>
      </c>
      <c r="O96" s="17"/>
      <c r="P96" s="14">
        <f t="shared" si="7"/>
        <v>2011</v>
      </c>
      <c r="Q96" s="18" t="s">
        <v>332</v>
      </c>
      <c r="R96" s="19" t="s">
        <v>332</v>
      </c>
      <c r="S96" s="14" t="s">
        <v>92</v>
      </c>
      <c r="T96" s="14" t="s">
        <v>361</v>
      </c>
      <c r="U96" s="14">
        <v>1871</v>
      </c>
      <c r="V96" s="14">
        <v>5</v>
      </c>
      <c r="W96" s="14"/>
      <c r="X96" s="14"/>
      <c r="Y96" s="20" t="s">
        <v>75</v>
      </c>
      <c r="Z96" s="17" t="s">
        <v>105</v>
      </c>
      <c r="AA96" s="14" t="s">
        <v>122</v>
      </c>
      <c r="AB96" s="14" t="s">
        <v>5</v>
      </c>
      <c r="AC96" s="21" t="s">
        <v>367</v>
      </c>
      <c r="AD96" s="22">
        <f t="shared" si="8"/>
        <v>200</v>
      </c>
    </row>
    <row r="97" spans="1:30" ht="25.5" x14ac:dyDescent="0.25">
      <c r="A97" s="12"/>
      <c r="B97" s="13">
        <v>88</v>
      </c>
      <c r="C97" s="14" t="s">
        <v>209</v>
      </c>
      <c r="D97" s="14" t="s">
        <v>97</v>
      </c>
      <c r="E97" s="14" t="s">
        <v>98</v>
      </c>
      <c r="F97" s="14" t="s">
        <v>99</v>
      </c>
      <c r="G97" s="14" t="s">
        <v>50</v>
      </c>
      <c r="H97" s="14" t="s">
        <v>101</v>
      </c>
      <c r="I97" s="14" t="s">
        <v>109</v>
      </c>
      <c r="J97" s="15" t="s">
        <v>51</v>
      </c>
      <c r="K97" s="15" t="s">
        <v>110</v>
      </c>
      <c r="L97" s="15" t="s">
        <v>111</v>
      </c>
      <c r="M97" s="16" t="s">
        <v>67</v>
      </c>
      <c r="N97" s="16" t="s">
        <v>60</v>
      </c>
      <c r="O97" s="17"/>
      <c r="P97" s="14"/>
      <c r="Q97" s="18" t="s">
        <v>332</v>
      </c>
      <c r="R97" s="19" t="s">
        <v>332</v>
      </c>
      <c r="S97" s="14" t="s">
        <v>92</v>
      </c>
      <c r="T97" s="14" t="s">
        <v>362</v>
      </c>
      <c r="U97" s="14">
        <v>1871</v>
      </c>
      <c r="V97" s="14">
        <v>6</v>
      </c>
      <c r="W97" s="14"/>
      <c r="X97" s="14"/>
      <c r="Y97" s="20" t="s">
        <v>76</v>
      </c>
      <c r="Z97" s="17" t="s">
        <v>138</v>
      </c>
      <c r="AA97" s="14" t="s">
        <v>178</v>
      </c>
      <c r="AB97" s="14" t="s">
        <v>5</v>
      </c>
      <c r="AC97" s="21" t="s">
        <v>367</v>
      </c>
      <c r="AD97" s="22">
        <f t="shared" si="8"/>
        <v>79</v>
      </c>
    </row>
    <row r="98" spans="1:30" ht="25.5" x14ac:dyDescent="0.25">
      <c r="A98" s="12"/>
      <c r="B98" s="13">
        <v>89</v>
      </c>
      <c r="C98" s="14" t="s">
        <v>209</v>
      </c>
      <c r="D98" s="14" t="s">
        <v>97</v>
      </c>
      <c r="E98" s="14" t="s">
        <v>98</v>
      </c>
      <c r="F98" s="14" t="s">
        <v>99</v>
      </c>
      <c r="G98" s="14" t="s">
        <v>50</v>
      </c>
      <c r="H98" s="14" t="s">
        <v>101</v>
      </c>
      <c r="I98" s="14" t="s">
        <v>109</v>
      </c>
      <c r="J98" s="15" t="s">
        <v>51</v>
      </c>
      <c r="K98" s="15" t="s">
        <v>110</v>
      </c>
      <c r="L98" s="15" t="s">
        <v>111</v>
      </c>
      <c r="M98" s="16" t="s">
        <v>66</v>
      </c>
      <c r="N98" s="16" t="s">
        <v>60</v>
      </c>
      <c r="O98" s="17"/>
      <c r="P98" s="14">
        <f t="shared" ref="P98:P112" si="9">YEAR(Q98)</f>
        <v>2012</v>
      </c>
      <c r="Q98" s="18" t="s">
        <v>333</v>
      </c>
      <c r="R98" s="19" t="s">
        <v>334</v>
      </c>
      <c r="S98" s="14" t="s">
        <v>93</v>
      </c>
      <c r="T98" s="14" t="s">
        <v>105</v>
      </c>
      <c r="U98" s="14">
        <v>1872</v>
      </c>
      <c r="V98" s="14">
        <v>1</v>
      </c>
      <c r="W98" s="14"/>
      <c r="X98" s="14"/>
      <c r="Y98" s="20" t="s">
        <v>4</v>
      </c>
      <c r="Z98" s="17" t="s">
        <v>105</v>
      </c>
      <c r="AA98" s="14" t="s">
        <v>129</v>
      </c>
      <c r="AB98" s="14" t="s">
        <v>5</v>
      </c>
      <c r="AC98" s="21" t="s">
        <v>367</v>
      </c>
      <c r="AD98" s="22">
        <f t="shared" si="8"/>
        <v>202</v>
      </c>
    </row>
    <row r="99" spans="1:30" ht="25.5" x14ac:dyDescent="0.25">
      <c r="A99" s="12"/>
      <c r="B99" s="13">
        <v>90</v>
      </c>
      <c r="C99" s="14" t="s">
        <v>209</v>
      </c>
      <c r="D99" s="14" t="s">
        <v>97</v>
      </c>
      <c r="E99" s="14" t="s">
        <v>98</v>
      </c>
      <c r="F99" s="14" t="s">
        <v>99</v>
      </c>
      <c r="G99" s="14" t="s">
        <v>50</v>
      </c>
      <c r="H99" s="14" t="s">
        <v>101</v>
      </c>
      <c r="I99" s="14" t="s">
        <v>109</v>
      </c>
      <c r="J99" s="15" t="s">
        <v>51</v>
      </c>
      <c r="K99" s="15" t="s">
        <v>110</v>
      </c>
      <c r="L99" s="15" t="s">
        <v>111</v>
      </c>
      <c r="M99" s="16" t="s">
        <v>66</v>
      </c>
      <c r="N99" s="16" t="s">
        <v>60</v>
      </c>
      <c r="O99" s="17"/>
      <c r="P99" s="14">
        <f t="shared" si="9"/>
        <v>2013</v>
      </c>
      <c r="Q99" s="18" t="s">
        <v>335</v>
      </c>
      <c r="R99" s="19" t="s">
        <v>336</v>
      </c>
      <c r="S99" s="14" t="s">
        <v>93</v>
      </c>
      <c r="T99" s="14" t="s">
        <v>107</v>
      </c>
      <c r="U99" s="14">
        <v>1872</v>
      </c>
      <c r="V99" s="14">
        <v>2</v>
      </c>
      <c r="W99" s="14"/>
      <c r="X99" s="14"/>
      <c r="Y99" s="20" t="s">
        <v>4</v>
      </c>
      <c r="Z99" s="17" t="s">
        <v>105</v>
      </c>
      <c r="AA99" s="14" t="s">
        <v>179</v>
      </c>
      <c r="AB99" s="14" t="s">
        <v>5</v>
      </c>
      <c r="AC99" s="21" t="s">
        <v>367</v>
      </c>
      <c r="AD99" s="22">
        <f t="shared" si="8"/>
        <v>135</v>
      </c>
    </row>
    <row r="100" spans="1:30" ht="25.5" x14ac:dyDescent="0.25">
      <c r="A100" s="12"/>
      <c r="B100" s="13">
        <v>91</v>
      </c>
      <c r="C100" s="14" t="s">
        <v>209</v>
      </c>
      <c r="D100" s="14" t="s">
        <v>97</v>
      </c>
      <c r="E100" s="14" t="s">
        <v>98</v>
      </c>
      <c r="F100" s="14" t="s">
        <v>99</v>
      </c>
      <c r="G100" s="14" t="s">
        <v>50</v>
      </c>
      <c r="H100" s="14" t="s">
        <v>101</v>
      </c>
      <c r="I100" s="14" t="s">
        <v>109</v>
      </c>
      <c r="J100" s="15" t="s">
        <v>51</v>
      </c>
      <c r="K100" s="15" t="s">
        <v>110</v>
      </c>
      <c r="L100" s="15" t="s">
        <v>111</v>
      </c>
      <c r="M100" s="16" t="s">
        <v>66</v>
      </c>
      <c r="N100" s="16" t="s">
        <v>60</v>
      </c>
      <c r="O100" s="17"/>
      <c r="P100" s="14">
        <f t="shared" si="9"/>
        <v>2013</v>
      </c>
      <c r="Q100" s="18" t="s">
        <v>335</v>
      </c>
      <c r="R100" s="19" t="s">
        <v>337</v>
      </c>
      <c r="S100" s="14" t="s">
        <v>93</v>
      </c>
      <c r="T100" s="14" t="s">
        <v>210</v>
      </c>
      <c r="U100" s="14">
        <v>1872</v>
      </c>
      <c r="V100" s="14">
        <v>3</v>
      </c>
      <c r="W100" s="14"/>
      <c r="X100" s="14"/>
      <c r="Y100" s="20" t="s">
        <v>4</v>
      </c>
      <c r="Z100" s="17" t="s">
        <v>105</v>
      </c>
      <c r="AA100" s="14" t="s">
        <v>180</v>
      </c>
      <c r="AB100" s="14" t="s">
        <v>5</v>
      </c>
      <c r="AC100" s="21" t="s">
        <v>367</v>
      </c>
      <c r="AD100" s="22">
        <f t="shared" si="8"/>
        <v>190</v>
      </c>
    </row>
    <row r="101" spans="1:30" ht="25.5" x14ac:dyDescent="0.25">
      <c r="A101" s="12"/>
      <c r="B101" s="13">
        <v>92</v>
      </c>
      <c r="C101" s="14" t="s">
        <v>209</v>
      </c>
      <c r="D101" s="14" t="s">
        <v>97</v>
      </c>
      <c r="E101" s="14" t="s">
        <v>98</v>
      </c>
      <c r="F101" s="14" t="s">
        <v>99</v>
      </c>
      <c r="G101" s="14" t="s">
        <v>50</v>
      </c>
      <c r="H101" s="14" t="s">
        <v>101</v>
      </c>
      <c r="I101" s="14" t="s">
        <v>109</v>
      </c>
      <c r="J101" s="15" t="s">
        <v>51</v>
      </c>
      <c r="K101" s="15" t="s">
        <v>110</v>
      </c>
      <c r="L101" s="15" t="s">
        <v>111</v>
      </c>
      <c r="M101" s="16" t="s">
        <v>66</v>
      </c>
      <c r="N101" s="16" t="s">
        <v>60</v>
      </c>
      <c r="O101" s="17"/>
      <c r="P101" s="14">
        <f t="shared" si="9"/>
        <v>2013</v>
      </c>
      <c r="Q101" s="18" t="s">
        <v>338</v>
      </c>
      <c r="R101" s="19" t="s">
        <v>336</v>
      </c>
      <c r="S101" s="14" t="s">
        <v>93</v>
      </c>
      <c r="T101" s="14" t="s">
        <v>360</v>
      </c>
      <c r="U101" s="14">
        <v>1872</v>
      </c>
      <c r="V101" s="14">
        <v>4</v>
      </c>
      <c r="W101" s="14"/>
      <c r="X101" s="14"/>
      <c r="Y101" s="20" t="s">
        <v>4</v>
      </c>
      <c r="Z101" s="17" t="s">
        <v>105</v>
      </c>
      <c r="AA101" s="14" t="s">
        <v>181</v>
      </c>
      <c r="AB101" s="14" t="s">
        <v>5</v>
      </c>
      <c r="AC101" s="21" t="s">
        <v>367</v>
      </c>
      <c r="AD101" s="22">
        <f t="shared" si="8"/>
        <v>139</v>
      </c>
    </row>
    <row r="102" spans="1:30" ht="25.5" x14ac:dyDescent="0.25">
      <c r="A102" s="12"/>
      <c r="B102" s="13">
        <v>93</v>
      </c>
      <c r="C102" s="14" t="s">
        <v>209</v>
      </c>
      <c r="D102" s="14" t="s">
        <v>97</v>
      </c>
      <c r="E102" s="14" t="s">
        <v>98</v>
      </c>
      <c r="F102" s="14" t="s">
        <v>99</v>
      </c>
      <c r="G102" s="14" t="s">
        <v>50</v>
      </c>
      <c r="H102" s="14" t="s">
        <v>101</v>
      </c>
      <c r="I102" s="14" t="s">
        <v>109</v>
      </c>
      <c r="J102" s="15" t="s">
        <v>51</v>
      </c>
      <c r="K102" s="15" t="s">
        <v>110</v>
      </c>
      <c r="L102" s="15" t="s">
        <v>111</v>
      </c>
      <c r="M102" s="16" t="s">
        <v>66</v>
      </c>
      <c r="N102" s="16" t="s">
        <v>60</v>
      </c>
      <c r="O102" s="17"/>
      <c r="P102" s="14">
        <f t="shared" si="9"/>
        <v>2013</v>
      </c>
      <c r="Q102" s="18" t="s">
        <v>339</v>
      </c>
      <c r="R102" s="19" t="s">
        <v>307</v>
      </c>
      <c r="S102" s="14" t="s">
        <v>93</v>
      </c>
      <c r="T102" s="14" t="s">
        <v>361</v>
      </c>
      <c r="U102" s="14">
        <v>1872</v>
      </c>
      <c r="V102" s="14">
        <v>5</v>
      </c>
      <c r="W102" s="14"/>
      <c r="X102" s="14"/>
      <c r="Y102" s="20" t="s">
        <v>4</v>
      </c>
      <c r="Z102" s="17" t="s">
        <v>105</v>
      </c>
      <c r="AA102" s="14" t="s">
        <v>182</v>
      </c>
      <c r="AB102" s="14" t="s">
        <v>5</v>
      </c>
      <c r="AC102" s="21" t="s">
        <v>367</v>
      </c>
      <c r="AD102" s="22">
        <f t="shared" si="8"/>
        <v>162</v>
      </c>
    </row>
    <row r="103" spans="1:30" ht="25.5" x14ac:dyDescent="0.25">
      <c r="A103" s="12"/>
      <c r="B103" s="13">
        <v>94</v>
      </c>
      <c r="C103" s="14" t="s">
        <v>209</v>
      </c>
      <c r="D103" s="14" t="s">
        <v>97</v>
      </c>
      <c r="E103" s="14" t="s">
        <v>98</v>
      </c>
      <c r="F103" s="14" t="s">
        <v>99</v>
      </c>
      <c r="G103" s="14" t="s">
        <v>50</v>
      </c>
      <c r="H103" s="14" t="s">
        <v>101</v>
      </c>
      <c r="I103" s="14" t="s">
        <v>109</v>
      </c>
      <c r="J103" s="15" t="s">
        <v>51</v>
      </c>
      <c r="K103" s="15" t="s">
        <v>110</v>
      </c>
      <c r="L103" s="15" t="s">
        <v>111</v>
      </c>
      <c r="M103" s="16" t="s">
        <v>66</v>
      </c>
      <c r="N103" s="16" t="s">
        <v>60</v>
      </c>
      <c r="O103" s="17"/>
      <c r="P103" s="14">
        <f t="shared" si="9"/>
        <v>2013</v>
      </c>
      <c r="Q103" s="18" t="s">
        <v>340</v>
      </c>
      <c r="R103" s="19" t="s">
        <v>341</v>
      </c>
      <c r="S103" s="14" t="s">
        <v>93</v>
      </c>
      <c r="T103" s="14" t="s">
        <v>362</v>
      </c>
      <c r="U103" s="14">
        <v>1872</v>
      </c>
      <c r="V103" s="14">
        <v>6</v>
      </c>
      <c r="W103" s="14"/>
      <c r="X103" s="14"/>
      <c r="Y103" s="20" t="s">
        <v>4</v>
      </c>
      <c r="Z103" s="17" t="s">
        <v>105</v>
      </c>
      <c r="AA103" s="14" t="s">
        <v>183</v>
      </c>
      <c r="AB103" s="14" t="s">
        <v>5</v>
      </c>
      <c r="AC103" s="21" t="s">
        <v>367</v>
      </c>
      <c r="AD103" s="22">
        <f t="shared" si="8"/>
        <v>116</v>
      </c>
    </row>
    <row r="104" spans="1:30" ht="25.5" x14ac:dyDescent="0.25">
      <c r="A104" s="12"/>
      <c r="B104" s="13">
        <v>95</v>
      </c>
      <c r="C104" s="14" t="s">
        <v>209</v>
      </c>
      <c r="D104" s="14" t="s">
        <v>97</v>
      </c>
      <c r="E104" s="14" t="s">
        <v>98</v>
      </c>
      <c r="F104" s="14" t="s">
        <v>99</v>
      </c>
      <c r="G104" s="14" t="s">
        <v>50</v>
      </c>
      <c r="H104" s="14" t="s">
        <v>101</v>
      </c>
      <c r="I104" s="14" t="s">
        <v>109</v>
      </c>
      <c r="J104" s="15" t="s">
        <v>51</v>
      </c>
      <c r="K104" s="15" t="s">
        <v>110</v>
      </c>
      <c r="L104" s="15" t="s">
        <v>111</v>
      </c>
      <c r="M104" s="16" t="s">
        <v>68</v>
      </c>
      <c r="N104" s="16" t="s">
        <v>60</v>
      </c>
      <c r="O104" s="17"/>
      <c r="P104" s="14">
        <f t="shared" si="9"/>
        <v>2013</v>
      </c>
      <c r="Q104" s="18" t="s">
        <v>342</v>
      </c>
      <c r="R104" s="19" t="s">
        <v>342</v>
      </c>
      <c r="S104" s="14" t="s">
        <v>94</v>
      </c>
      <c r="T104" s="14" t="s">
        <v>105</v>
      </c>
      <c r="U104" s="14">
        <v>1873</v>
      </c>
      <c r="V104" s="14">
        <v>1</v>
      </c>
      <c r="W104" s="14"/>
      <c r="X104" s="14"/>
      <c r="Y104" s="20" t="s">
        <v>4</v>
      </c>
      <c r="Z104" s="17" t="s">
        <v>105</v>
      </c>
      <c r="AA104" s="14" t="s">
        <v>184</v>
      </c>
      <c r="AB104" s="14" t="s">
        <v>5</v>
      </c>
      <c r="AC104" s="21" t="s">
        <v>367</v>
      </c>
      <c r="AD104" s="22">
        <f t="shared" si="8"/>
        <v>198</v>
      </c>
    </row>
    <row r="105" spans="1:30" ht="25.5" x14ac:dyDescent="0.25">
      <c r="A105" s="12"/>
      <c r="B105" s="13">
        <v>96</v>
      </c>
      <c r="C105" s="14" t="s">
        <v>209</v>
      </c>
      <c r="D105" s="14" t="s">
        <v>97</v>
      </c>
      <c r="E105" s="14" t="s">
        <v>98</v>
      </c>
      <c r="F105" s="14" t="s">
        <v>99</v>
      </c>
      <c r="G105" s="14" t="s">
        <v>50</v>
      </c>
      <c r="H105" s="14" t="s">
        <v>101</v>
      </c>
      <c r="I105" s="14" t="s">
        <v>109</v>
      </c>
      <c r="J105" s="15" t="s">
        <v>51</v>
      </c>
      <c r="K105" s="15" t="s">
        <v>110</v>
      </c>
      <c r="L105" s="15" t="s">
        <v>111</v>
      </c>
      <c r="M105" s="16" t="s">
        <v>66</v>
      </c>
      <c r="N105" s="16" t="s">
        <v>60</v>
      </c>
      <c r="O105" s="17"/>
      <c r="P105" s="14">
        <f t="shared" si="9"/>
        <v>2013</v>
      </c>
      <c r="Q105" s="18" t="s">
        <v>343</v>
      </c>
      <c r="R105" s="19" t="s">
        <v>344</v>
      </c>
      <c r="S105" s="14" t="s">
        <v>94</v>
      </c>
      <c r="T105" s="14" t="s">
        <v>107</v>
      </c>
      <c r="U105" s="14">
        <v>1873</v>
      </c>
      <c r="V105" s="14">
        <v>2</v>
      </c>
      <c r="W105" s="14"/>
      <c r="X105" s="14"/>
      <c r="Y105" s="20" t="s">
        <v>4</v>
      </c>
      <c r="Z105" s="17" t="s">
        <v>105</v>
      </c>
      <c r="AA105" s="14" t="s">
        <v>185</v>
      </c>
      <c r="AB105" s="14" t="s">
        <v>5</v>
      </c>
      <c r="AC105" s="21" t="s">
        <v>367</v>
      </c>
      <c r="AD105" s="22">
        <f t="shared" si="8"/>
        <v>211</v>
      </c>
    </row>
    <row r="106" spans="1:30" ht="25.5" x14ac:dyDescent="0.25">
      <c r="A106" s="12"/>
      <c r="B106" s="13">
        <v>97</v>
      </c>
      <c r="C106" s="14" t="s">
        <v>209</v>
      </c>
      <c r="D106" s="14" t="s">
        <v>97</v>
      </c>
      <c r="E106" s="14" t="s">
        <v>98</v>
      </c>
      <c r="F106" s="14" t="s">
        <v>99</v>
      </c>
      <c r="G106" s="14" t="s">
        <v>50</v>
      </c>
      <c r="H106" s="14" t="s">
        <v>101</v>
      </c>
      <c r="I106" s="14" t="s">
        <v>109</v>
      </c>
      <c r="J106" s="15" t="s">
        <v>51</v>
      </c>
      <c r="K106" s="15" t="s">
        <v>110</v>
      </c>
      <c r="L106" s="15" t="s">
        <v>111</v>
      </c>
      <c r="M106" s="16" t="s">
        <v>66</v>
      </c>
      <c r="N106" s="16" t="s">
        <v>60</v>
      </c>
      <c r="O106" s="17"/>
      <c r="P106" s="14">
        <f t="shared" si="9"/>
        <v>2013</v>
      </c>
      <c r="Q106" s="18" t="s">
        <v>345</v>
      </c>
      <c r="R106" s="19" t="s">
        <v>212</v>
      </c>
      <c r="S106" s="14" t="s">
        <v>94</v>
      </c>
      <c r="T106" s="14" t="s">
        <v>210</v>
      </c>
      <c r="U106" s="14">
        <v>1873</v>
      </c>
      <c r="V106" s="14">
        <v>3</v>
      </c>
      <c r="W106" s="14"/>
      <c r="X106" s="14"/>
      <c r="Y106" s="20" t="s">
        <v>4</v>
      </c>
      <c r="Z106" s="17" t="s">
        <v>105</v>
      </c>
      <c r="AA106" s="14" t="s">
        <v>186</v>
      </c>
      <c r="AB106" s="14" t="s">
        <v>5</v>
      </c>
      <c r="AC106" s="21" t="s">
        <v>367</v>
      </c>
      <c r="AD106" s="22">
        <f t="shared" si="8"/>
        <v>168</v>
      </c>
    </row>
    <row r="107" spans="1:30" ht="25.5" x14ac:dyDescent="0.25">
      <c r="A107" s="12"/>
      <c r="B107" s="13">
        <v>98</v>
      </c>
      <c r="C107" s="14" t="s">
        <v>209</v>
      </c>
      <c r="D107" s="14" t="s">
        <v>97</v>
      </c>
      <c r="E107" s="14" t="s">
        <v>98</v>
      </c>
      <c r="F107" s="14" t="s">
        <v>99</v>
      </c>
      <c r="G107" s="14" t="s">
        <v>50</v>
      </c>
      <c r="H107" s="14" t="s">
        <v>101</v>
      </c>
      <c r="I107" s="14" t="s">
        <v>109</v>
      </c>
      <c r="J107" s="15" t="s">
        <v>51</v>
      </c>
      <c r="K107" s="15" t="s">
        <v>110</v>
      </c>
      <c r="L107" s="15" t="s">
        <v>111</v>
      </c>
      <c r="M107" s="16" t="s">
        <v>66</v>
      </c>
      <c r="N107" s="16" t="s">
        <v>60</v>
      </c>
      <c r="O107" s="17"/>
      <c r="P107" s="14">
        <f t="shared" si="9"/>
        <v>2013</v>
      </c>
      <c r="Q107" s="18" t="s">
        <v>346</v>
      </c>
      <c r="R107" s="19" t="s">
        <v>212</v>
      </c>
      <c r="S107" s="14" t="s">
        <v>94</v>
      </c>
      <c r="T107" s="14" t="s">
        <v>360</v>
      </c>
      <c r="U107" s="14">
        <v>1873</v>
      </c>
      <c r="V107" s="14">
        <v>4</v>
      </c>
      <c r="W107" s="14"/>
      <c r="X107" s="14"/>
      <c r="Y107" s="20" t="s">
        <v>4</v>
      </c>
      <c r="Z107" s="17" t="s">
        <v>105</v>
      </c>
      <c r="AA107" s="14" t="s">
        <v>187</v>
      </c>
      <c r="AB107" s="14" t="s">
        <v>5</v>
      </c>
      <c r="AC107" s="21" t="s">
        <v>367</v>
      </c>
      <c r="AD107" s="22">
        <f t="shared" si="8"/>
        <v>172</v>
      </c>
    </row>
    <row r="108" spans="1:30" ht="25.5" x14ac:dyDescent="0.25">
      <c r="A108" s="12"/>
      <c r="B108" s="13">
        <v>99</v>
      </c>
      <c r="C108" s="14" t="s">
        <v>209</v>
      </c>
      <c r="D108" s="14" t="s">
        <v>97</v>
      </c>
      <c r="E108" s="14" t="s">
        <v>98</v>
      </c>
      <c r="F108" s="14" t="s">
        <v>99</v>
      </c>
      <c r="G108" s="14" t="s">
        <v>50</v>
      </c>
      <c r="H108" s="14" t="s">
        <v>101</v>
      </c>
      <c r="I108" s="14" t="s">
        <v>109</v>
      </c>
      <c r="J108" s="15" t="s">
        <v>51</v>
      </c>
      <c r="K108" s="15" t="s">
        <v>110</v>
      </c>
      <c r="L108" s="15" t="s">
        <v>111</v>
      </c>
      <c r="M108" s="16" t="s">
        <v>69</v>
      </c>
      <c r="N108" s="16" t="s">
        <v>60</v>
      </c>
      <c r="O108" s="17"/>
      <c r="P108" s="14">
        <f t="shared" si="9"/>
        <v>2010</v>
      </c>
      <c r="Q108" s="18" t="s">
        <v>347</v>
      </c>
      <c r="R108" s="19" t="s">
        <v>348</v>
      </c>
      <c r="S108" s="14" t="s">
        <v>95</v>
      </c>
      <c r="T108" s="14" t="s">
        <v>105</v>
      </c>
      <c r="U108" s="14">
        <v>1874</v>
      </c>
      <c r="V108" s="14">
        <v>1</v>
      </c>
      <c r="W108" s="14"/>
      <c r="X108" s="14"/>
      <c r="Y108" s="20" t="s">
        <v>4</v>
      </c>
      <c r="Z108" s="17" t="s">
        <v>105</v>
      </c>
      <c r="AA108" s="14" t="s">
        <v>124</v>
      </c>
      <c r="AB108" s="14" t="s">
        <v>5</v>
      </c>
      <c r="AC108" s="21" t="s">
        <v>367</v>
      </c>
      <c r="AD108" s="22">
        <f t="shared" si="8"/>
        <v>209</v>
      </c>
    </row>
    <row r="109" spans="1:30" ht="25.5" x14ac:dyDescent="0.25">
      <c r="A109" s="12"/>
      <c r="B109" s="13">
        <v>100</v>
      </c>
      <c r="C109" s="14" t="s">
        <v>209</v>
      </c>
      <c r="D109" s="14" t="s">
        <v>97</v>
      </c>
      <c r="E109" s="14" t="s">
        <v>98</v>
      </c>
      <c r="F109" s="14" t="s">
        <v>99</v>
      </c>
      <c r="G109" s="14" t="s">
        <v>50</v>
      </c>
      <c r="H109" s="14" t="s">
        <v>101</v>
      </c>
      <c r="I109" s="14" t="s">
        <v>109</v>
      </c>
      <c r="J109" s="15" t="s">
        <v>51</v>
      </c>
      <c r="K109" s="15" t="s">
        <v>110</v>
      </c>
      <c r="L109" s="15" t="s">
        <v>111</v>
      </c>
      <c r="M109" s="16" t="s">
        <v>70</v>
      </c>
      <c r="N109" s="16" t="s">
        <v>60</v>
      </c>
      <c r="O109" s="17"/>
      <c r="P109" s="14">
        <f t="shared" si="9"/>
        <v>2010</v>
      </c>
      <c r="Q109" s="18" t="s">
        <v>349</v>
      </c>
      <c r="R109" s="19" t="s">
        <v>350</v>
      </c>
      <c r="S109" s="14" t="s">
        <v>95</v>
      </c>
      <c r="T109" s="14" t="s">
        <v>107</v>
      </c>
      <c r="U109" s="14">
        <v>1874</v>
      </c>
      <c r="V109" s="14">
        <v>2</v>
      </c>
      <c r="W109" s="14"/>
      <c r="X109" s="14"/>
      <c r="Y109" s="20" t="s">
        <v>4</v>
      </c>
      <c r="Z109" s="17" t="s">
        <v>105</v>
      </c>
      <c r="AA109" s="14" t="s">
        <v>188</v>
      </c>
      <c r="AB109" s="14" t="s">
        <v>5</v>
      </c>
      <c r="AC109" s="21" t="s">
        <v>367</v>
      </c>
      <c r="AD109" s="22">
        <f t="shared" si="8"/>
        <v>199</v>
      </c>
    </row>
    <row r="110" spans="1:30" ht="25.5" x14ac:dyDescent="0.25">
      <c r="A110" s="12"/>
      <c r="B110" s="13">
        <v>101</v>
      </c>
      <c r="C110" s="14" t="s">
        <v>209</v>
      </c>
      <c r="D110" s="14" t="s">
        <v>97</v>
      </c>
      <c r="E110" s="14" t="s">
        <v>98</v>
      </c>
      <c r="F110" s="14" t="s">
        <v>99</v>
      </c>
      <c r="G110" s="14" t="s">
        <v>50</v>
      </c>
      <c r="H110" s="14" t="s">
        <v>101</v>
      </c>
      <c r="I110" s="14" t="s">
        <v>109</v>
      </c>
      <c r="J110" s="15" t="s">
        <v>51</v>
      </c>
      <c r="K110" s="15" t="s">
        <v>110</v>
      </c>
      <c r="L110" s="15" t="s">
        <v>111</v>
      </c>
      <c r="M110" s="16" t="s">
        <v>71</v>
      </c>
      <c r="N110" s="16" t="s">
        <v>60</v>
      </c>
      <c r="O110" s="17"/>
      <c r="P110" s="14">
        <f t="shared" si="9"/>
        <v>2010</v>
      </c>
      <c r="Q110" s="18" t="s">
        <v>351</v>
      </c>
      <c r="R110" s="19" t="s">
        <v>352</v>
      </c>
      <c r="S110" s="14" t="s">
        <v>95</v>
      </c>
      <c r="T110" s="14" t="s">
        <v>210</v>
      </c>
      <c r="U110" s="14">
        <v>1874</v>
      </c>
      <c r="V110" s="14">
        <v>3</v>
      </c>
      <c r="W110" s="14"/>
      <c r="X110" s="14"/>
      <c r="Y110" s="20" t="s">
        <v>4</v>
      </c>
      <c r="Z110" s="17" t="s">
        <v>105</v>
      </c>
      <c r="AA110" s="14" t="s">
        <v>189</v>
      </c>
      <c r="AB110" s="14" t="s">
        <v>5</v>
      </c>
      <c r="AC110" s="21" t="s">
        <v>367</v>
      </c>
      <c r="AD110" s="22">
        <f t="shared" si="8"/>
        <v>146</v>
      </c>
    </row>
    <row r="111" spans="1:30" ht="25.5" x14ac:dyDescent="0.25">
      <c r="A111" s="12"/>
      <c r="B111" s="13">
        <v>102</v>
      </c>
      <c r="C111" s="14" t="s">
        <v>209</v>
      </c>
      <c r="D111" s="14" t="s">
        <v>97</v>
      </c>
      <c r="E111" s="14" t="s">
        <v>98</v>
      </c>
      <c r="F111" s="14" t="s">
        <v>99</v>
      </c>
      <c r="G111" s="14" t="s">
        <v>50</v>
      </c>
      <c r="H111" s="14" t="s">
        <v>101</v>
      </c>
      <c r="I111" s="14" t="s">
        <v>109</v>
      </c>
      <c r="J111" s="15" t="s">
        <v>51</v>
      </c>
      <c r="K111" s="15" t="s">
        <v>110</v>
      </c>
      <c r="L111" s="15" t="s">
        <v>111</v>
      </c>
      <c r="M111" s="16" t="s">
        <v>69</v>
      </c>
      <c r="N111" s="16" t="s">
        <v>60</v>
      </c>
      <c r="O111" s="17"/>
      <c r="P111" s="14">
        <f t="shared" si="9"/>
        <v>2011</v>
      </c>
      <c r="Q111" s="18" t="s">
        <v>225</v>
      </c>
      <c r="R111" s="19" t="s">
        <v>244</v>
      </c>
      <c r="S111" s="14" t="s">
        <v>95</v>
      </c>
      <c r="T111" s="14" t="s">
        <v>360</v>
      </c>
      <c r="U111" s="14">
        <v>1874</v>
      </c>
      <c r="V111" s="14">
        <v>4</v>
      </c>
      <c r="W111" s="14"/>
      <c r="X111" s="14"/>
      <c r="Y111" s="20" t="s">
        <v>4</v>
      </c>
      <c r="Z111" s="17" t="s">
        <v>105</v>
      </c>
      <c r="AA111" s="14" t="s">
        <v>188</v>
      </c>
      <c r="AB111" s="14" t="s">
        <v>5</v>
      </c>
      <c r="AC111" s="21" t="s">
        <v>367</v>
      </c>
      <c r="AD111" s="22">
        <f t="shared" si="8"/>
        <v>199</v>
      </c>
    </row>
    <row r="112" spans="1:30" ht="25.5" x14ac:dyDescent="0.25">
      <c r="A112" s="12"/>
      <c r="B112" s="13">
        <v>103</v>
      </c>
      <c r="C112" s="14" t="s">
        <v>209</v>
      </c>
      <c r="D112" s="14" t="s">
        <v>97</v>
      </c>
      <c r="E112" s="14" t="s">
        <v>98</v>
      </c>
      <c r="F112" s="14" t="s">
        <v>99</v>
      </c>
      <c r="G112" s="14" t="s">
        <v>50</v>
      </c>
      <c r="H112" s="14" t="s">
        <v>101</v>
      </c>
      <c r="I112" s="14" t="s">
        <v>109</v>
      </c>
      <c r="J112" s="15" t="s">
        <v>51</v>
      </c>
      <c r="K112" s="15" t="s">
        <v>110</v>
      </c>
      <c r="L112" s="15" t="s">
        <v>111</v>
      </c>
      <c r="M112" s="16" t="s">
        <v>72</v>
      </c>
      <c r="N112" s="16" t="s">
        <v>60</v>
      </c>
      <c r="O112" s="17"/>
      <c r="P112" s="14">
        <f t="shared" si="9"/>
        <v>2011</v>
      </c>
      <c r="Q112" s="18" t="s">
        <v>241</v>
      </c>
      <c r="R112" s="19" t="s">
        <v>353</v>
      </c>
      <c r="S112" s="14" t="s">
        <v>95</v>
      </c>
      <c r="T112" s="14" t="s">
        <v>361</v>
      </c>
      <c r="U112" s="14">
        <v>1874</v>
      </c>
      <c r="V112" s="14">
        <v>5</v>
      </c>
      <c r="W112" s="14"/>
      <c r="X112" s="14"/>
      <c r="Y112" s="20" t="s">
        <v>4</v>
      </c>
      <c r="Z112" s="17" t="s">
        <v>105</v>
      </c>
      <c r="AA112" s="14" t="s">
        <v>190</v>
      </c>
      <c r="AB112" s="14" t="s">
        <v>5</v>
      </c>
      <c r="AC112" s="21" t="s">
        <v>367</v>
      </c>
      <c r="AD112" s="22">
        <f t="shared" si="8"/>
        <v>226</v>
      </c>
    </row>
    <row r="113" spans="1:30" ht="25.5" x14ac:dyDescent="0.25">
      <c r="A113" s="12"/>
      <c r="B113" s="13">
        <v>104</v>
      </c>
      <c r="C113" s="14" t="s">
        <v>209</v>
      </c>
      <c r="D113" s="14" t="s">
        <v>100</v>
      </c>
      <c r="E113" s="14" t="s">
        <v>98</v>
      </c>
      <c r="F113" s="14" t="s">
        <v>99</v>
      </c>
      <c r="G113" s="14" t="s">
        <v>50</v>
      </c>
      <c r="H113" s="14" t="s">
        <v>102</v>
      </c>
      <c r="I113" s="14" t="s">
        <v>112</v>
      </c>
      <c r="J113" s="15" t="s">
        <v>113</v>
      </c>
      <c r="K113" s="15" t="s">
        <v>105</v>
      </c>
      <c r="L113" s="15" t="s">
        <v>114</v>
      </c>
      <c r="M113" s="16" t="s">
        <v>73</v>
      </c>
      <c r="N113" s="16" t="s">
        <v>60</v>
      </c>
      <c r="O113" s="17"/>
      <c r="P113" s="14"/>
      <c r="Q113" s="18" t="s">
        <v>354</v>
      </c>
      <c r="R113" s="19" t="s">
        <v>355</v>
      </c>
      <c r="S113" s="14" t="s">
        <v>96</v>
      </c>
      <c r="T113" s="14" t="s">
        <v>105</v>
      </c>
      <c r="U113" s="14">
        <v>1875</v>
      </c>
      <c r="V113" s="14">
        <v>1</v>
      </c>
      <c r="W113" s="14"/>
      <c r="X113" s="14"/>
      <c r="Y113" s="20" t="s">
        <v>4</v>
      </c>
      <c r="Z113" s="17" t="s">
        <v>105</v>
      </c>
      <c r="AA113" s="14" t="s">
        <v>191</v>
      </c>
      <c r="AB113" s="14" t="s">
        <v>5</v>
      </c>
      <c r="AC113" s="21" t="s">
        <v>367</v>
      </c>
      <c r="AD113" s="22">
        <f t="shared" si="8"/>
        <v>91</v>
      </c>
    </row>
    <row r="114" spans="1:30" ht="25.5" x14ac:dyDescent="0.25">
      <c r="A114" s="12"/>
      <c r="B114" s="13">
        <v>105</v>
      </c>
      <c r="C114" s="14" t="s">
        <v>209</v>
      </c>
      <c r="D114" s="14" t="s">
        <v>100</v>
      </c>
      <c r="E114" s="14" t="s">
        <v>98</v>
      </c>
      <c r="F114" s="14" t="s">
        <v>99</v>
      </c>
      <c r="G114" s="14" t="s">
        <v>50</v>
      </c>
      <c r="H114" s="14" t="s">
        <v>102</v>
      </c>
      <c r="I114" s="14" t="s">
        <v>112</v>
      </c>
      <c r="J114" s="15" t="s">
        <v>113</v>
      </c>
      <c r="K114" s="15" t="s">
        <v>105</v>
      </c>
      <c r="L114" s="15" t="s">
        <v>114</v>
      </c>
      <c r="M114" s="16" t="s">
        <v>74</v>
      </c>
      <c r="N114" s="16" t="s">
        <v>60</v>
      </c>
      <c r="O114" s="17"/>
      <c r="P114" s="14"/>
      <c r="Q114" s="18" t="s">
        <v>354</v>
      </c>
      <c r="R114" s="19" t="s">
        <v>356</v>
      </c>
      <c r="S114" s="14" t="s">
        <v>96</v>
      </c>
      <c r="T114" s="14" t="s">
        <v>107</v>
      </c>
      <c r="U114" s="14">
        <v>1875</v>
      </c>
      <c r="V114" s="14">
        <v>2</v>
      </c>
      <c r="W114" s="14"/>
      <c r="X114" s="14"/>
      <c r="Y114" s="20" t="s">
        <v>4</v>
      </c>
      <c r="Z114" s="17" t="s">
        <v>105</v>
      </c>
      <c r="AA114" s="14" t="s">
        <v>192</v>
      </c>
      <c r="AB114" s="14" t="s">
        <v>5</v>
      </c>
      <c r="AC114" s="21" t="s">
        <v>367</v>
      </c>
      <c r="AD114" s="22">
        <f t="shared" si="8"/>
        <v>94</v>
      </c>
    </row>
    <row r="115" spans="1:30" ht="25.5" x14ac:dyDescent="0.25">
      <c r="A115" s="12"/>
      <c r="B115" s="13">
        <v>106</v>
      </c>
      <c r="C115" s="14" t="s">
        <v>209</v>
      </c>
      <c r="D115" s="14" t="s">
        <v>97</v>
      </c>
      <c r="E115" s="14" t="s">
        <v>98</v>
      </c>
      <c r="F115" s="14" t="s">
        <v>99</v>
      </c>
      <c r="G115" s="14" t="s">
        <v>50</v>
      </c>
      <c r="H115" s="14" t="s">
        <v>101</v>
      </c>
      <c r="I115" s="14" t="s">
        <v>112</v>
      </c>
      <c r="J115" s="15" t="s">
        <v>113</v>
      </c>
      <c r="K115" s="15" t="s">
        <v>105</v>
      </c>
      <c r="L115" s="15" t="s">
        <v>114</v>
      </c>
      <c r="M115" s="16" t="s">
        <v>52</v>
      </c>
      <c r="N115" s="16" t="s">
        <v>60</v>
      </c>
      <c r="O115" s="17"/>
      <c r="P115" s="14"/>
      <c r="Q115" s="18" t="s">
        <v>305</v>
      </c>
      <c r="R115" s="19" t="s">
        <v>357</v>
      </c>
      <c r="S115" s="14" t="s">
        <v>96</v>
      </c>
      <c r="T115" s="14" t="s">
        <v>210</v>
      </c>
      <c r="U115" s="14">
        <v>1875</v>
      </c>
      <c r="V115" s="14">
        <v>3</v>
      </c>
      <c r="W115" s="14"/>
      <c r="X115" s="14"/>
      <c r="Y115" s="20" t="s">
        <v>75</v>
      </c>
      <c r="Z115" s="17" t="s">
        <v>105</v>
      </c>
      <c r="AA115" s="14" t="s">
        <v>136</v>
      </c>
      <c r="AB115" s="14" t="s">
        <v>5</v>
      </c>
      <c r="AC115" s="21" t="s">
        <v>367</v>
      </c>
      <c r="AD115" s="22">
        <f t="shared" si="8"/>
        <v>220</v>
      </c>
    </row>
    <row r="116" spans="1:30" ht="25.5" x14ac:dyDescent="0.25">
      <c r="A116" s="12"/>
      <c r="B116" s="13">
        <v>107</v>
      </c>
      <c r="C116" s="14" t="s">
        <v>209</v>
      </c>
      <c r="D116" s="14" t="s">
        <v>97</v>
      </c>
      <c r="E116" s="14" t="s">
        <v>98</v>
      </c>
      <c r="F116" s="14" t="s">
        <v>99</v>
      </c>
      <c r="G116" s="14" t="s">
        <v>50</v>
      </c>
      <c r="H116" s="14" t="s">
        <v>101</v>
      </c>
      <c r="I116" s="14" t="s">
        <v>112</v>
      </c>
      <c r="J116" s="15" t="s">
        <v>113</v>
      </c>
      <c r="K116" s="15" t="s">
        <v>105</v>
      </c>
      <c r="L116" s="15" t="s">
        <v>114</v>
      </c>
      <c r="M116" s="16" t="s">
        <v>52</v>
      </c>
      <c r="N116" s="16" t="s">
        <v>60</v>
      </c>
      <c r="O116" s="17"/>
      <c r="P116" s="14"/>
      <c r="Q116" s="18" t="s">
        <v>358</v>
      </c>
      <c r="R116" s="19" t="s">
        <v>359</v>
      </c>
      <c r="S116" s="14" t="s">
        <v>96</v>
      </c>
      <c r="T116" s="14" t="s">
        <v>360</v>
      </c>
      <c r="U116" s="14">
        <v>1875</v>
      </c>
      <c r="V116" s="14">
        <v>4</v>
      </c>
      <c r="W116" s="14"/>
      <c r="X116" s="14"/>
      <c r="Y116" s="20" t="s">
        <v>76</v>
      </c>
      <c r="Z116" s="17" t="s">
        <v>164</v>
      </c>
      <c r="AA116" s="14" t="s">
        <v>366</v>
      </c>
      <c r="AB116" s="14" t="s">
        <v>5</v>
      </c>
      <c r="AC116" s="21" t="s">
        <v>367</v>
      </c>
      <c r="AD116" s="22">
        <f t="shared" si="8"/>
        <v>67</v>
      </c>
    </row>
  </sheetData>
  <autoFilter ref="A9:WVP116" xr:uid="{00000000-0001-0000-0000-000000000000}"/>
  <mergeCells count="22"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  <mergeCell ref="M8:M9"/>
    <mergeCell ref="U8:X8"/>
    <mergeCell ref="Y8:Y9"/>
    <mergeCell ref="Z8:AA8"/>
    <mergeCell ref="AB8:AB9"/>
    <mergeCell ref="Q8:R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2254-58A3-4AA2-998B-4D65FEC47009}">
  <dimension ref="A1"/>
  <sheetViews>
    <sheetView workbookViewId="0">
      <selection activeCell="D1" sqref="A1:D1048576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c88560fe113e66e0d90b928e95b15b59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724f7f20364f47fb5b29ba44397e0dad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Props1.xml><?xml version="1.0" encoding="utf-8"?>
<ds:datastoreItem xmlns:ds="http://schemas.openxmlformats.org/officeDocument/2006/customXml" ds:itemID="{61AC48D7-7A4C-4BE9-A30E-7B9737E570C1}"/>
</file>

<file path=customXml/itemProps2.xml><?xml version="1.0" encoding="utf-8"?>
<ds:datastoreItem xmlns:ds="http://schemas.openxmlformats.org/officeDocument/2006/customXml" ds:itemID="{537439A0-D069-4BD7-9A1C-E856CAAE96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8C56B7-5CE9-4C4F-B135-9BF3CE1BE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Archivo Eliminación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Yesenia Santamaria Suarez</cp:lastModifiedBy>
  <cp:revision/>
  <dcterms:created xsi:type="dcterms:W3CDTF">2022-10-12T15:40:27Z</dcterms:created>
  <dcterms:modified xsi:type="dcterms:W3CDTF">2023-11-21T19:15:37Z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ContentTypeId">
    <vt:lpwstr>0x0101009F2DDD188C3B0048B47FBD1C00090F93</vt:lpwstr>
  </property>
</Properties>
</file>